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393017\AppData\Local\Microsoft\Windows\INetCache\Content.Outlook\7M6FYT38\"/>
    </mc:Choice>
  </mc:AlternateContent>
  <xr:revisionPtr revIDLastSave="0" documentId="13_ncr:1_{202B6398-EDCE-418B-8151-37E690F40257}" xr6:coauthVersionLast="4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egenda " sheetId="1" r:id="rId1"/>
    <sheet name="Anagrafica" sheetId="2" r:id="rId2"/>
    <sheet name="VOLL" sheetId="3" r:id="rId3"/>
    <sheet name="Codici ATECO" sheetId="4" state="hidden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" i="3" l="1"/>
  <c r="D5" i="3"/>
  <c r="E5" i="3"/>
  <c r="F5" i="3"/>
  <c r="G5" i="3"/>
  <c r="H5" i="3"/>
  <c r="I5" i="3"/>
  <c r="A111" i="4"/>
  <c r="B111" i="4" s="1"/>
  <c r="A109" i="4"/>
  <c r="B109" i="4" s="1"/>
  <c r="A108" i="4"/>
  <c r="B108" i="4" s="1"/>
  <c r="A105" i="4"/>
  <c r="B105" i="4" s="1"/>
  <c r="A106" i="4"/>
  <c r="B106" i="4" s="1"/>
  <c r="A107" i="4"/>
  <c r="A104" i="4"/>
  <c r="B104" i="4" s="1"/>
  <c r="A100" i="4"/>
  <c r="B100" i="4" s="1"/>
  <c r="A101" i="4"/>
  <c r="B101" i="4" s="1"/>
  <c r="A102" i="4"/>
  <c r="B102" i="4" s="1"/>
  <c r="A99" i="4"/>
  <c r="B99" i="4" s="1"/>
  <c r="A96" i="4"/>
  <c r="B96" i="4" s="1"/>
  <c r="A97" i="4"/>
  <c r="B97" i="4" s="1"/>
  <c r="A95" i="4"/>
  <c r="B95" i="4" s="1"/>
  <c r="A93" i="4"/>
  <c r="B93" i="4" s="1"/>
  <c r="A91" i="4"/>
  <c r="B91" i="4" s="1"/>
  <c r="A85" i="4"/>
  <c r="B85" i="4" s="1"/>
  <c r="A86" i="4"/>
  <c r="B86" i="4" s="1"/>
  <c r="A87" i="4"/>
  <c r="B87" i="4" s="1"/>
  <c r="A88" i="4"/>
  <c r="B88" i="4" s="1"/>
  <c r="A89" i="4"/>
  <c r="B89" i="4" s="1"/>
  <c r="A84" i="4"/>
  <c r="B84" i="4" s="1"/>
  <c r="A77" i="4"/>
  <c r="B77" i="4" s="1"/>
  <c r="A78" i="4"/>
  <c r="B78" i="4" s="1"/>
  <c r="A79" i="4"/>
  <c r="B79" i="4" s="1"/>
  <c r="A80" i="4"/>
  <c r="B80" i="4" s="1"/>
  <c r="A81" i="4"/>
  <c r="B81" i="4" s="1"/>
  <c r="A82" i="4"/>
  <c r="B82" i="4" s="1"/>
  <c r="A76" i="4"/>
  <c r="B76" i="4" s="1"/>
  <c r="A74" i="4"/>
  <c r="B74" i="4" s="1"/>
  <c r="A71" i="4"/>
  <c r="B71" i="4" s="1"/>
  <c r="A72" i="4"/>
  <c r="B72" i="4" s="1"/>
  <c r="A70" i="4"/>
  <c r="B70" i="4" s="1"/>
  <c r="A65" i="4"/>
  <c r="B65" i="4" s="1"/>
  <c r="A66" i="4"/>
  <c r="B66" i="4" s="1"/>
  <c r="A67" i="4"/>
  <c r="B67" i="4" s="1"/>
  <c r="A68" i="4"/>
  <c r="B68" i="4" s="1"/>
  <c r="A64" i="4"/>
  <c r="B64" i="4" s="1"/>
  <c r="A63" i="4"/>
  <c r="B63" i="4" s="1"/>
  <c r="A61" i="4"/>
  <c r="B61" i="4" s="1"/>
  <c r="A60" i="4"/>
  <c r="B60" i="4" s="1"/>
  <c r="A55" i="4"/>
  <c r="B55" i="4" s="1"/>
  <c r="A56" i="4"/>
  <c r="B56" i="4" s="1"/>
  <c r="A57" i="4"/>
  <c r="B57" i="4" s="1"/>
  <c r="A58" i="4"/>
  <c r="B58" i="4" s="1"/>
  <c r="A54" i="4"/>
  <c r="B54" i="4" s="1"/>
  <c r="A52" i="4"/>
  <c r="B52" i="4" s="1"/>
  <c r="A51" i="4"/>
  <c r="B51" i="4" s="1"/>
  <c r="A50" i="4"/>
  <c r="B50" i="4" s="1"/>
  <c r="A47" i="4"/>
  <c r="B47" i="4" s="1"/>
  <c r="A48" i="4"/>
  <c r="B48" i="4" s="1"/>
  <c r="A46" i="4"/>
  <c r="B46" i="4" s="1"/>
  <c r="A42" i="4"/>
  <c r="B42" i="4" s="1"/>
  <c r="A43" i="4"/>
  <c r="B43" i="4" s="1"/>
  <c r="A44" i="4"/>
  <c r="B44" i="4" s="1"/>
  <c r="A41" i="4"/>
  <c r="B41" i="4" s="1"/>
  <c r="A39" i="4"/>
  <c r="B39" i="4" s="1"/>
  <c r="A15" i="4"/>
  <c r="B15" i="4" s="1"/>
  <c r="A16" i="4"/>
  <c r="B16" i="4" s="1"/>
  <c r="A17" i="4"/>
  <c r="B17" i="4" s="1"/>
  <c r="A18" i="4"/>
  <c r="B18" i="4" s="1"/>
  <c r="A19" i="4"/>
  <c r="B19" i="4" s="1"/>
  <c r="A20" i="4"/>
  <c r="B20" i="4" s="1"/>
  <c r="A21" i="4"/>
  <c r="B21" i="4" s="1"/>
  <c r="A22" i="4"/>
  <c r="B22" i="4" s="1"/>
  <c r="A23" i="4"/>
  <c r="B23" i="4" s="1"/>
  <c r="A24" i="4"/>
  <c r="B24" i="4" s="1"/>
  <c r="A25" i="4"/>
  <c r="B25" i="4" s="1"/>
  <c r="A26" i="4"/>
  <c r="B26" i="4" s="1"/>
  <c r="A27" i="4"/>
  <c r="B27" i="4" s="1"/>
  <c r="A28" i="4"/>
  <c r="B28" i="4" s="1"/>
  <c r="A29" i="4"/>
  <c r="B29" i="4" s="1"/>
  <c r="A30" i="4"/>
  <c r="B30" i="4" s="1"/>
  <c r="A31" i="4"/>
  <c r="B31" i="4" s="1"/>
  <c r="A32" i="4"/>
  <c r="B32" i="4" s="1"/>
  <c r="A33" i="4"/>
  <c r="B33" i="4" s="1"/>
  <c r="A35" i="4"/>
  <c r="B35" i="4" s="1"/>
  <c r="A36" i="4"/>
  <c r="B36" i="4" s="1"/>
  <c r="A37" i="4"/>
  <c r="B37" i="4" s="1"/>
  <c r="A14" i="4"/>
  <c r="B14" i="4" s="1"/>
  <c r="A8" i="4"/>
  <c r="B8" i="4" s="1"/>
  <c r="A9" i="4"/>
  <c r="B9" i="4" s="1"/>
  <c r="A10" i="4"/>
  <c r="B10" i="4" s="1"/>
  <c r="A11" i="4"/>
  <c r="B11" i="4" s="1"/>
  <c r="A12" i="4"/>
  <c r="B12" i="4" s="1"/>
  <c r="A7" i="4"/>
  <c r="A6" i="4"/>
  <c r="B6" i="4" s="1"/>
  <c r="A5" i="4"/>
  <c r="B5" i="4" s="1"/>
  <c r="A4" i="4"/>
  <c r="B4" i="4" s="1"/>
  <c r="C5" i="3"/>
</calcChain>
</file>

<file path=xl/sharedStrings.xml><?xml version="1.0" encoding="utf-8"?>
<sst xmlns="http://schemas.openxmlformats.org/spreadsheetml/2006/main" count="289" uniqueCount="270">
  <si>
    <t>Anagrafica</t>
  </si>
  <si>
    <t>Settore merceologico</t>
  </si>
  <si>
    <t>Settore merceologico di appartenenza  (indicare codice ATECO di riferimento)</t>
  </si>
  <si>
    <t>Numero di dipendenti (n)</t>
  </si>
  <si>
    <t>Numero di dipendenti</t>
  </si>
  <si>
    <t>Fatturato (k€/a)</t>
  </si>
  <si>
    <t>Fatturato annuo  per anno di riferimento 2019</t>
  </si>
  <si>
    <t>Consumi elettrici (MWh/a)</t>
  </si>
  <si>
    <t>Consumo annuo di energia elettrica per anno di riferimento 2019</t>
  </si>
  <si>
    <t>Costo annuale della fornitura elettrica (€)</t>
  </si>
  <si>
    <t>Costo annuo di energia elettrica per anno di riferimento 2019</t>
  </si>
  <si>
    <t>Potenza impegnata (kW)</t>
  </si>
  <si>
    <t>Potenza massima resa disponibile dal fornitore di energia elettrica (specificato nel contratto)</t>
  </si>
  <si>
    <t xml:space="preserve">Potenza assorbita (in media) (kW) </t>
  </si>
  <si>
    <r>
      <t xml:space="preserve">Quantità convenzionale di potenza assorbita in media dai processi produttivi durante il suo funzionamento normale. </t>
    </r>
    <r>
      <rPr>
        <b/>
        <sz val="11"/>
        <color theme="1"/>
        <rFont val="Calibri"/>
        <family val="2"/>
        <scheme val="minor"/>
      </rPr>
      <t>È il dato che viene utilizzato per il calcolo del VOLL</t>
    </r>
  </si>
  <si>
    <t>Capacità interrompibile contrattualizzata (kW)</t>
  </si>
  <si>
    <t>Capacità interrompibile contrattualizzata in kW</t>
  </si>
  <si>
    <t>Autoproduzione (si/no)</t>
  </si>
  <si>
    <t xml:space="preserve">Inidicare se risulta presente una fonte di generazione interna </t>
  </si>
  <si>
    <t>se si indicare la quota di produzione autoconsumata (MWh/a)</t>
  </si>
  <si>
    <t>Quota di energia elettrica prodotta e autoconsumata</t>
  </si>
  <si>
    <t>Ore di produzione (h/a)</t>
  </si>
  <si>
    <t xml:space="preserve">Numero di ore medio annue in cui il ciclo produttivo è in funzione </t>
  </si>
  <si>
    <t>VOLL</t>
  </si>
  <si>
    <t>Willingness-To-Pay</t>
  </si>
  <si>
    <t>La Willingness-To-Pay del consumatore è definita come il quantitativo in € che il consumatore è disposto a pagare per evitare una interruzione nella fornitura. Molti consumatori determinano questo valore stimando il danno associato ad una interruzione della fornitura di energia elettrica.</t>
  </si>
  <si>
    <t>Winter peak</t>
  </si>
  <si>
    <t xml:space="preserve"> L'interruzione avviene in un giorno feriale (es. mercoledì) nel mese di dicembre e che siano le ore 16-17: questo solitamente è un momento dell’inverno in cui la richiesta di energia elettrica è elevata, a causa delle basse temperature che comportano un forte fabbisogno di energia per il riscaldamento delle abitazioni.  </t>
  </si>
  <si>
    <t>Summer peak</t>
  </si>
  <si>
    <t xml:space="preserve">L'interruzione avviene in un giorno feriale (es. mercoledì) nel mese di luglio alle ore 16-17; questo solitamente è  un momento dell’estate in cui la richiesta di energia elettrica è elevata , a causa delle ondate di calore che comportano un utilizzo diffuso dei condizionatori.  </t>
  </si>
  <si>
    <t>Interruzione con preavviso</t>
  </si>
  <si>
    <t xml:space="preserve">Il fornitore di energia elettrica comunica l'interruzione il giorno precedente alla stessa </t>
  </si>
  <si>
    <t>Interruzione senza preavviso</t>
  </si>
  <si>
    <t xml:space="preserve">Il fornitore di energia elettrica non comunica l'interruzione </t>
  </si>
  <si>
    <t>VOLL (€/MWh)</t>
  </si>
  <si>
    <r>
      <t xml:space="preserve">Il VOLL ("Value of lost load") è il valore economico dell'energia non fornita a causa dell'interruzione del servizio. Il valore di riferimento, come da Delibera 692/2018, è compreso fra i 20.000 e i 40.000 €/MWh.
Nel foglio "VOLL", una volta inserita la Willingness-To-Pay, sarà calcolato il VOLL corrispondente che sarà:
- </t>
    </r>
    <r>
      <rPr>
        <b/>
        <sz val="11"/>
        <color rgb="FF92D050"/>
        <rFont val="Calibri"/>
        <family val="2"/>
        <scheme val="minor"/>
      </rPr>
      <t>in verde</t>
    </r>
    <r>
      <rPr>
        <sz val="11"/>
        <color theme="1"/>
        <rFont val="Calibri"/>
        <family val="2"/>
        <scheme val="minor"/>
      </rPr>
      <t>: se maggiore di 20.000  
-</t>
    </r>
    <r>
      <rPr>
        <b/>
        <sz val="11"/>
        <color rgb="FFFF0000"/>
        <rFont val="Calibri"/>
        <family val="2"/>
        <scheme val="minor"/>
      </rPr>
      <t xml:space="preserve"> in rosso</t>
    </r>
    <r>
      <rPr>
        <sz val="11"/>
        <color theme="1"/>
        <rFont val="Calibri"/>
        <family val="2"/>
        <scheme val="minor"/>
      </rPr>
      <t>: se minore di 20.000€</t>
    </r>
  </si>
  <si>
    <t xml:space="preserve"> Anagrafica</t>
  </si>
  <si>
    <t xml:space="preserve">Note </t>
  </si>
  <si>
    <t>Consumo elettrico annuo  (MWh/a)</t>
  </si>
  <si>
    <t>Negli ultimi due anni ti è mai capitato di avere un’interruzione di energia elettrica?</t>
  </si>
  <si>
    <t>In generale sei soddisfatto della continuità della fornitura elettrica?</t>
  </si>
  <si>
    <t xml:space="preserve">Winter peak </t>
  </si>
  <si>
    <t xml:space="preserve">Con preavviso </t>
  </si>
  <si>
    <t xml:space="preserve">Senza preavviso </t>
  </si>
  <si>
    <t xml:space="preserve">2 minuti </t>
  </si>
  <si>
    <t xml:space="preserve">60 minuti </t>
  </si>
  <si>
    <t>Willingness-To-Pay [es. danni diretti/indiretti] (€)</t>
  </si>
  <si>
    <t>Riferimento VOLL attuale (€/MWh): 
tra 20.000 e 40.000 MWh</t>
  </si>
  <si>
    <t>https://www.enea.it/it/ateco/documenti/codici-ateco</t>
  </si>
  <si>
    <r>
      <rPr>
        <b/>
        <sz val="12.5"/>
        <rFont val="Arial"/>
        <family val="2"/>
      </rPr>
      <t>CODICE</t>
    </r>
  </si>
  <si>
    <r>
      <rPr>
        <b/>
        <sz val="12.5"/>
        <rFont val="Arial"/>
        <family val="2"/>
      </rPr>
      <t>DESCRIZIONE</t>
    </r>
  </si>
  <si>
    <r>
      <rPr>
        <b/>
        <sz val="10.5"/>
        <rFont val="Arial"/>
        <family val="2"/>
      </rPr>
      <t>A</t>
    </r>
  </si>
  <si>
    <r>
      <rPr>
        <b/>
        <sz val="10.5"/>
        <rFont val="Arial"/>
        <family val="2"/>
      </rPr>
      <t>AGRICOLTURA, SILVICOLTURA E PESCA</t>
    </r>
  </si>
  <si>
    <t>A1-COLTIVAZIONI AGRICOLE E PRODUZIONE DI PRODOTTI ANIMALI, CACCIA E SERVIZI
CONNESSI</t>
  </si>
  <si>
    <r>
      <rPr>
        <b/>
        <sz val="9"/>
        <rFont val="Arial"/>
        <family val="2"/>
      </rPr>
      <t xml:space="preserve">COLTIVAZIONI AGRICOLE E PRODUZIONE DI PRODOTTI ANIMALI, CACCIA E SERVIZI
</t>
    </r>
    <r>
      <rPr>
        <b/>
        <sz val="9"/>
        <rFont val="Arial"/>
        <family val="2"/>
      </rPr>
      <t>CONNESSI</t>
    </r>
  </si>
  <si>
    <t>A2-SILVICOLTURA ED UTILIZZO DI AREE FORESTALI</t>
  </si>
  <si>
    <r>
      <rPr>
        <b/>
        <sz val="9"/>
        <rFont val="Arial"/>
        <family val="2"/>
      </rPr>
      <t>SILVICOLTURA ED UTILIZZO DI AREE FORESTALI</t>
    </r>
  </si>
  <si>
    <t>A3-PESCA E ACQUACOLTURA</t>
  </si>
  <si>
    <r>
      <rPr>
        <b/>
        <sz val="9"/>
        <rFont val="Arial"/>
        <family val="2"/>
      </rPr>
      <t>PESCA E ACQUACOLTURA</t>
    </r>
  </si>
  <si>
    <t>B5-ESTRAZIONE DI CARBONE (ESCLUSA TORBA)</t>
  </si>
  <si>
    <r>
      <rPr>
        <b/>
        <sz val="10.5"/>
        <rFont val="Arial"/>
        <family val="2"/>
      </rPr>
      <t>B</t>
    </r>
  </si>
  <si>
    <r>
      <rPr>
        <b/>
        <sz val="10.5"/>
        <rFont val="Arial"/>
        <family val="2"/>
      </rPr>
      <t>ESTRAZIONE DI MINERALI DA CAVE E MINIERE</t>
    </r>
  </si>
  <si>
    <t>B6-ESTRAZIONE DI PETROLIO GREGGIO E DI GAS NATURALE</t>
  </si>
  <si>
    <r>
      <rPr>
        <b/>
        <sz val="9"/>
        <rFont val="Arial"/>
        <family val="2"/>
      </rPr>
      <t>ESTRAZIONE DI CARBONE (ESCLUSA TORBA)</t>
    </r>
  </si>
  <si>
    <t>B7-ESTRAZIONE DI MINERALI METALLIFERI</t>
  </si>
  <si>
    <r>
      <rPr>
        <b/>
        <sz val="9"/>
        <rFont val="Arial"/>
        <family val="2"/>
      </rPr>
      <t>ESTRAZIONE DI PETROLIO GREGGIO E DI GAS NATURALE</t>
    </r>
  </si>
  <si>
    <t>B8-ALTRE ATTIVITÀ DI ESTRAZIONE DI MINERALI DA CAVE E MINIERE</t>
  </si>
  <si>
    <r>
      <rPr>
        <b/>
        <sz val="9"/>
        <rFont val="Arial"/>
        <family val="2"/>
      </rPr>
      <t>ESTRAZIONE DI MINERALI METALLIFERI</t>
    </r>
  </si>
  <si>
    <t>B9-ATTIVITÀ DEI SERVIZI DI SUPPORTO ALL'ESTRAZIONE</t>
  </si>
  <si>
    <r>
      <rPr>
        <b/>
        <sz val="9"/>
        <rFont val="Arial"/>
        <family val="2"/>
      </rPr>
      <t>ALTRE ATTIVITÀ DI ESTRAZIONE DI MINERALI DA CAVE E MINIERE</t>
    </r>
  </si>
  <si>
    <t>C10-INDUSTRIE ALIMENTARI</t>
  </si>
  <si>
    <r>
      <rPr>
        <b/>
        <sz val="9"/>
        <rFont val="Arial"/>
        <family val="2"/>
      </rPr>
      <t>ATTIVITÀ DEI SERVIZI DI SUPPORTO ALL'ESTRAZIONE</t>
    </r>
  </si>
  <si>
    <t>C11-INDUSTRIA DELLE BEVANDE</t>
  </si>
  <si>
    <r>
      <rPr>
        <b/>
        <sz val="10.5"/>
        <rFont val="Arial"/>
        <family val="2"/>
      </rPr>
      <t>C</t>
    </r>
  </si>
  <si>
    <r>
      <rPr>
        <b/>
        <sz val="10.5"/>
        <rFont val="Arial"/>
        <family val="2"/>
      </rPr>
      <t>ATTIVITÀ MANIFATTURIERE</t>
    </r>
  </si>
  <si>
    <t>C12-INDUSTRIA DEL TABACCO</t>
  </si>
  <si>
    <r>
      <rPr>
        <b/>
        <sz val="9"/>
        <rFont val="Arial"/>
        <family val="2"/>
      </rPr>
      <t>INDUSTRIE ALIMENTARI</t>
    </r>
  </si>
  <si>
    <t>C13-INDUSTRIE TESSILI</t>
  </si>
  <si>
    <r>
      <rPr>
        <b/>
        <sz val="9"/>
        <rFont val="Arial"/>
        <family val="2"/>
      </rPr>
      <t>INDUSTRIA DELLE BEVANDE</t>
    </r>
  </si>
  <si>
    <t>C14-CONFEZIONE DI ARTICOLI DI ABBIGLIAMENTO; CONFEZIONE DI ARTICOLI IN PELLE E
PELLICCIA</t>
  </si>
  <si>
    <r>
      <rPr>
        <b/>
        <sz val="9"/>
        <rFont val="Arial"/>
        <family val="2"/>
      </rPr>
      <t>INDUSTRIA DEL TABACCO</t>
    </r>
  </si>
  <si>
    <t>C15-FABBRICAZIONE DI ARTICOLI IN PELLE E SIMILI</t>
  </si>
  <si>
    <r>
      <rPr>
        <b/>
        <sz val="9"/>
        <rFont val="Arial"/>
        <family val="2"/>
      </rPr>
      <t>INDUSTRIE TESSILI</t>
    </r>
  </si>
  <si>
    <t>C16-INDUSTRIA DEL LEGNO E DEI PRODOTTI IN LEGNO E SUGHERO (ESCLUSI I MOBILI);
FABBRICAZIONE DI ARTICOLI IN PAGLIA E MATERIALI DA INTRECCIO</t>
  </si>
  <si>
    <r>
      <rPr>
        <b/>
        <sz val="9"/>
        <rFont val="Arial"/>
        <family val="2"/>
      </rPr>
      <t xml:space="preserve">CONFEZIONE DI ARTICOLI DI ABBIGLIAMENTO; CONFEZIONE DI ARTICOLI IN PELLE E
</t>
    </r>
    <r>
      <rPr>
        <b/>
        <sz val="9"/>
        <rFont val="Arial"/>
        <family val="2"/>
      </rPr>
      <t>PELLICCIA</t>
    </r>
  </si>
  <si>
    <t>C17-FABBRICAZIONE DI CARTA E DI PRODOTTI DI CARTA</t>
  </si>
  <si>
    <r>
      <rPr>
        <b/>
        <sz val="9"/>
        <rFont val="Arial"/>
        <family val="2"/>
      </rPr>
      <t>FABBRICAZIONE DI ARTICOLI IN PELLE E SIMILI</t>
    </r>
  </si>
  <si>
    <t>C18-STAMPA E RIPRODUZIONE DI SUPPORTI REGISTRATI</t>
  </si>
  <si>
    <r>
      <rPr>
        <b/>
        <sz val="9"/>
        <rFont val="Arial"/>
        <family val="2"/>
      </rPr>
      <t xml:space="preserve">INDUSTRIA DEL LEGNO E DEI PRODOTTI IN LEGNO E SUGHERO (ESCLUSI I MOBILI);
</t>
    </r>
    <r>
      <rPr>
        <b/>
        <sz val="9"/>
        <rFont val="Arial"/>
        <family val="2"/>
      </rPr>
      <t>FABBRICAZIONE DI ARTICOLI IN PAGLIA E MATERIALI DA INTRECCIO</t>
    </r>
  </si>
  <si>
    <t>C19-FABBRICAZIONE DI COKE E PRODOTTI DERIVANTI DALLA RAFFINAZIONE DEL
PETROLIO</t>
  </si>
  <si>
    <r>
      <rPr>
        <b/>
        <sz val="9"/>
        <rFont val="Arial"/>
        <family val="2"/>
      </rPr>
      <t>FABBRICAZIONE DI CARTA E DI PRODOTTI DI CARTA</t>
    </r>
  </si>
  <si>
    <t>C20-FABBRICAZIONE DI PRODOTTI CHIMICI</t>
  </si>
  <si>
    <r>
      <rPr>
        <b/>
        <sz val="9"/>
        <rFont val="Arial"/>
        <family val="2"/>
      </rPr>
      <t>STAMPA E RIPRODUZIONE DI SUPPORTI REGISTRATI</t>
    </r>
  </si>
  <si>
    <t>C22-FABBRICAZIONE DI ARTICOLI IN GOMMA E MATERIE PLASTICHE</t>
  </si>
  <si>
    <r>
      <rPr>
        <b/>
        <sz val="9"/>
        <rFont val="Arial"/>
        <family val="2"/>
      </rPr>
      <t xml:space="preserve">FABBRICAZIONE DI COKE E PRODOTTI DERIVANTI DALLA RAFFINAZIONE DEL
</t>
    </r>
    <r>
      <rPr>
        <b/>
        <sz val="9"/>
        <rFont val="Arial"/>
        <family val="2"/>
      </rPr>
      <t>PETROLIO</t>
    </r>
  </si>
  <si>
    <t>C23-FABBRICAZIONE DI ALTRI PRODOTTI DELLA LAVORAZIONE DI MINERALI NON
METALLIFERI</t>
  </si>
  <si>
    <r>
      <rPr>
        <b/>
        <sz val="9"/>
        <rFont val="Arial"/>
        <family val="2"/>
      </rPr>
      <t>FABBRICAZIONE DI PRODOTTI CHIMICI</t>
    </r>
  </si>
  <si>
    <t>C24-METALLURGIA</t>
  </si>
  <si>
    <r>
      <rPr>
        <b/>
        <sz val="9"/>
        <rFont val="Arial"/>
        <family val="2"/>
      </rPr>
      <t>FABBRICAZIONE DI ARTICOLI IN GOMMA E MATERIE PLASTICHE</t>
    </r>
  </si>
  <si>
    <t>C25-FABBRICAZIONE DI PRODOTTI IN METALLO (ESCLUSI MACCHINARI E ATTREZZATURE)</t>
  </si>
  <si>
    <r>
      <rPr>
        <b/>
        <sz val="9"/>
        <rFont val="Arial"/>
        <family val="2"/>
      </rPr>
      <t xml:space="preserve">FABBRICAZIONE DI ALTRI PRODOTTI DELLA LAVORAZIONE DI MINERALI NON
</t>
    </r>
    <r>
      <rPr>
        <b/>
        <sz val="9"/>
        <rFont val="Arial"/>
        <family val="2"/>
      </rPr>
      <t>METALLIFERI</t>
    </r>
  </si>
  <si>
    <t>C26-FABBRICAZIONE DI COMPUTER E PRODOTTI DI ELETTRONICA E OTTICA; APPARECCHI
ELETTROMEDICALI, APPARECCHI DI MISURAZIONE E DI OROLOGI</t>
  </si>
  <si>
    <r>
      <rPr>
        <b/>
        <sz val="9"/>
        <rFont val="Arial"/>
        <family val="2"/>
      </rPr>
      <t>METALLURGIA</t>
    </r>
  </si>
  <si>
    <t>C27-FABBRICAZIONE DI APPARECCHIATURE ELETTRICHE ED APPARECCHIATURE PER USO
DOMESTICO NON ELETTRICHE</t>
  </si>
  <si>
    <r>
      <rPr>
        <b/>
        <sz val="9"/>
        <rFont val="Arial"/>
        <family val="2"/>
      </rPr>
      <t>FABBRICAZIONE DI PRODOTTI IN METALLO (ESCLUSI MACCHINARI E ATTREZZATURE)</t>
    </r>
  </si>
  <si>
    <t>C28-FABBRICAZIONE DI MACCHINARI ED APPARECCHIATURE NCA</t>
  </si>
  <si>
    <r>
      <rPr>
        <b/>
        <sz val="9"/>
        <rFont val="Arial"/>
        <family val="2"/>
      </rPr>
      <t xml:space="preserve">FABBRICAZIONE DI COMPUTER E PRODOTTI DI ELETTRONICA E OTTICA; APPARECCHI
</t>
    </r>
    <r>
      <rPr>
        <b/>
        <sz val="9"/>
        <rFont val="Arial"/>
        <family val="2"/>
      </rPr>
      <t>ELETTROMEDICALI, APPARECCHI DI MISURAZIONE E DI OROLOGI</t>
    </r>
  </si>
  <si>
    <t>C29-FABBRICAZIONE DI AUTOVEICOLI, RIMORCHI E SEMIRIMORCHI</t>
  </si>
  <si>
    <r>
      <rPr>
        <b/>
        <sz val="9"/>
        <rFont val="Arial"/>
        <family val="2"/>
      </rPr>
      <t xml:space="preserve">FABBRICAZIONE DI APPARECCHIATURE ELETTRICHE ED APPARECCHIATURE PER USO
</t>
    </r>
    <r>
      <rPr>
        <b/>
        <sz val="9"/>
        <rFont val="Arial"/>
        <family val="2"/>
      </rPr>
      <t>DOMESTICO NON ELETTRICHE</t>
    </r>
  </si>
  <si>
    <t>C30-FABBRICAZIONE DI ALTRI MEZZI DI TRASPORTO</t>
  </si>
  <si>
    <r>
      <rPr>
        <b/>
        <sz val="9"/>
        <rFont val="Arial"/>
        <family val="2"/>
      </rPr>
      <t>FABBRICAZIONE DI MACCHINARI ED APPARECCHIATURE NCA</t>
    </r>
  </si>
  <si>
    <t>C31-FABBRICAZIONE DI MOBILI</t>
  </si>
  <si>
    <r>
      <rPr>
        <b/>
        <sz val="9"/>
        <rFont val="Arial"/>
        <family val="2"/>
      </rPr>
      <t>FABBRICAZIONE DI AUTOVEICOLI, RIMORCHI E SEMIRIMORCHI</t>
    </r>
  </si>
  <si>
    <t>C32-ALTRE INDUSTRIE MANIFATTURIERE</t>
  </si>
  <si>
    <r>
      <rPr>
        <b/>
        <sz val="9"/>
        <rFont val="Arial"/>
        <family val="2"/>
      </rPr>
      <t>FABBRICAZIONE DI ALTRI MEZZI DI TRASPORTO</t>
    </r>
  </si>
  <si>
    <t>C33-RIPARAZIONE, MANUTENZIONE ED INSTALLAZIONE DI MACCHINE ED
APPARECCHIATURE</t>
  </si>
  <si>
    <t>ALTRO (inserire nel campo note il codice ATECO di appartanenza)</t>
  </si>
  <si>
    <r>
      <rPr>
        <b/>
        <sz val="9"/>
        <rFont val="Arial"/>
        <family val="2"/>
      </rPr>
      <t>FABBRICAZIONE DI MOBILI</t>
    </r>
  </si>
  <si>
    <t>D35-FORNITURA DI ENERGIA ELETTRICA, GAS, VAPORE E ARIA CONDIZIONATA</t>
  </si>
  <si>
    <r>
      <rPr>
        <b/>
        <sz val="9"/>
        <rFont val="Arial"/>
        <family val="2"/>
      </rPr>
      <t>ALTRE INDUSTRIE MANIFATTURIERE</t>
    </r>
  </si>
  <si>
    <t>E36-RACCOLTA, TRATTAMENTO E FORNITURA DI ACQUA</t>
  </si>
  <si>
    <r>
      <rPr>
        <b/>
        <sz val="9"/>
        <rFont val="Arial"/>
        <family val="2"/>
      </rPr>
      <t xml:space="preserve">RIPARAZIONE, MANUTENZIONE ED INSTALLAZIONE DI MACCHINE ED
</t>
    </r>
    <r>
      <rPr>
        <b/>
        <sz val="9"/>
        <rFont val="Arial"/>
        <family val="2"/>
      </rPr>
      <t>APPARECCHIATURE</t>
    </r>
  </si>
  <si>
    <t>E37-GESTIONE DELLE RETI FOGNARIE</t>
  </si>
  <si>
    <r>
      <rPr>
        <b/>
        <sz val="10.5"/>
        <rFont val="Arial"/>
        <family val="2"/>
      </rPr>
      <t>D</t>
    </r>
  </si>
  <si>
    <r>
      <rPr>
        <b/>
        <sz val="10.5"/>
        <rFont val="Arial"/>
        <family val="2"/>
      </rPr>
      <t xml:space="preserve">FORNITURA DI ENERGIA ELETTRICA, GAS, VAPORE E ARIA
</t>
    </r>
    <r>
      <rPr>
        <b/>
        <sz val="10.5"/>
        <rFont val="Arial"/>
        <family val="2"/>
      </rPr>
      <t>CONDIZIONATA</t>
    </r>
  </si>
  <si>
    <t>E38-ATTIVITÀ DI RACCOLTA, TRATTAMENTO E SMALTIMENTO DEI RIFIUTI; RECUPERO DEI
MATERIALI</t>
  </si>
  <si>
    <r>
      <rPr>
        <b/>
        <sz val="9"/>
        <rFont val="Arial"/>
        <family val="2"/>
      </rPr>
      <t>FORNITURA DI ENERGIA ELETTRICA, GAS, VAPORE E ARIA CONDIZIONATA</t>
    </r>
  </si>
  <si>
    <t>E39-ATTIVITÀ DI RISANAMENTO E ALTRI SERVIZI DI GESTIONE DEI RIFIUTI</t>
  </si>
  <si>
    <r>
      <rPr>
        <b/>
        <sz val="10.5"/>
        <rFont val="Arial"/>
        <family val="2"/>
      </rPr>
      <t>E</t>
    </r>
  </si>
  <si>
    <r>
      <rPr>
        <b/>
        <sz val="10.5"/>
        <rFont val="Arial"/>
        <family val="2"/>
      </rPr>
      <t xml:space="preserve">FORNITURA DI ACQUA; RETI FOGNARIE, ATTIVITÀ DI GESTIONE DEI
</t>
    </r>
    <r>
      <rPr>
        <b/>
        <sz val="10.5"/>
        <rFont val="Arial"/>
        <family val="2"/>
      </rPr>
      <t>RIFIUTI E RISANAMENTO</t>
    </r>
  </si>
  <si>
    <t>F41-COSTRUZIONE DI EDIFICI</t>
  </si>
  <si>
    <r>
      <rPr>
        <b/>
        <sz val="9"/>
        <rFont val="Arial"/>
        <family val="2"/>
      </rPr>
      <t>RACCOLTA, TRATTAMENTO E FORNITURA DI ACQUA</t>
    </r>
  </si>
  <si>
    <t>F42-INGEGNERIA CIVILE</t>
  </si>
  <si>
    <r>
      <rPr>
        <b/>
        <sz val="9"/>
        <rFont val="Arial"/>
        <family val="2"/>
      </rPr>
      <t>GESTIONE DELLE RETI FOGNARIE</t>
    </r>
  </si>
  <si>
    <t>F43-LAVORI DI COSTRUZIONE SPECIALIZZATI</t>
  </si>
  <si>
    <r>
      <rPr>
        <b/>
        <sz val="9"/>
        <rFont val="Arial"/>
        <family val="2"/>
      </rPr>
      <t xml:space="preserve">ATTIVITÀ DI RACCOLTA, TRATTAMENTO E SMALTIMENTO DEI RIFIUTI; RECUPERO DEI
</t>
    </r>
    <r>
      <rPr>
        <b/>
        <sz val="9"/>
        <rFont val="Arial"/>
        <family val="2"/>
      </rPr>
      <t>MATERIALI</t>
    </r>
  </si>
  <si>
    <t>G45-COMMERCIO ALL'INGROSSO E AL DETTAGLIO E RIPARAZIONE DI AUTOVEICOLI E
MOTOCICLI</t>
  </si>
  <si>
    <r>
      <rPr>
        <b/>
        <sz val="9"/>
        <rFont val="Arial"/>
        <family val="2"/>
      </rPr>
      <t>ATTIVITÀ DI RISANAMENTO E ALTRI SERVIZI DI GESTIONE DEI RIFIUTI</t>
    </r>
  </si>
  <si>
    <t>G46-COMMERCIO ALL'INGROSSO (ESCLUSO QUELLO DI AUTOVEICOLI E DI MOTOCICLI)</t>
  </si>
  <si>
    <r>
      <rPr>
        <b/>
        <sz val="10.5"/>
        <rFont val="Arial"/>
        <family val="2"/>
      </rPr>
      <t>F</t>
    </r>
  </si>
  <si>
    <r>
      <rPr>
        <b/>
        <sz val="10.5"/>
        <rFont val="Arial"/>
        <family val="2"/>
      </rPr>
      <t>COSTRUZIONI</t>
    </r>
  </si>
  <si>
    <t>G47-COMMERCIO AL DETTAGLIO (ESCLUSO QUELLO DI AUTOVEICOLI E DI MOTOCICLI)</t>
  </si>
  <si>
    <r>
      <rPr>
        <b/>
        <sz val="9"/>
        <rFont val="Arial"/>
        <family val="2"/>
      </rPr>
      <t>COSTRUZIONE DI EDIFICI</t>
    </r>
  </si>
  <si>
    <t>H49-TRASPORTO TERRESTRE E TRASPORTO MEDIANTE CONDOTTE</t>
  </si>
  <si>
    <r>
      <rPr>
        <b/>
        <sz val="9"/>
        <rFont val="Arial"/>
        <family val="2"/>
      </rPr>
      <t>INGEGNERIA CIVILE</t>
    </r>
  </si>
  <si>
    <t>H50-TRASPORTO MARITTIMO E PER VIE D'ACQUA</t>
  </si>
  <si>
    <r>
      <rPr>
        <b/>
        <sz val="9"/>
        <rFont val="Arial"/>
        <family val="2"/>
      </rPr>
      <t>LAVORI DI COSTRUZIONE SPECIALIZZATI</t>
    </r>
  </si>
  <si>
    <t>H51-TRASPORTO AEREO</t>
  </si>
  <si>
    <r>
      <rPr>
        <b/>
        <sz val="10.5"/>
        <rFont val="Arial"/>
        <family val="2"/>
      </rPr>
      <t>G</t>
    </r>
  </si>
  <si>
    <r>
      <rPr>
        <b/>
        <sz val="10.5"/>
        <rFont val="Arial"/>
        <family val="2"/>
      </rPr>
      <t xml:space="preserve">COMMERCIO ALL'INGROSSO E AL DETTAGLIO; RIPARAZIONE DI
</t>
    </r>
    <r>
      <rPr>
        <b/>
        <sz val="10.5"/>
        <rFont val="Arial"/>
        <family val="2"/>
      </rPr>
      <t>AUTOVEICOLI E MOTOCICLI</t>
    </r>
  </si>
  <si>
    <t>H52-MAGAZZINAGGIO E ATTIVITÀ DI SUPPORTO AI TRASPORTI</t>
  </si>
  <si>
    <r>
      <rPr>
        <b/>
        <sz val="9"/>
        <rFont val="Arial"/>
        <family val="2"/>
      </rPr>
      <t xml:space="preserve">COMMERCIO ALL'INGROSSO E AL DETTAGLIO E RIPARAZIONE DI AUTOVEICOLI E
</t>
    </r>
    <r>
      <rPr>
        <b/>
        <sz val="9"/>
        <rFont val="Arial"/>
        <family val="2"/>
      </rPr>
      <t>MOTOCICLI</t>
    </r>
  </si>
  <si>
    <t>H53-SERVIZI POSTALI E ATTIVITÀ DI CORRIERE</t>
  </si>
  <si>
    <r>
      <rPr>
        <b/>
        <sz val="9"/>
        <rFont val="Arial"/>
        <family val="2"/>
      </rPr>
      <t>COMMERCIO ALL'INGROSSO (ESCLUSO QUELLO DI AUTOVEICOLI E DI MOTOCICLI)</t>
    </r>
  </si>
  <si>
    <t>I55-ALLOGGIO</t>
  </si>
  <si>
    <r>
      <rPr>
        <b/>
        <sz val="9"/>
        <rFont val="Arial"/>
        <family val="2"/>
      </rPr>
      <t>COMMERCIO AL DETTAGLIO (ESCLUSO QUELLO DI AUTOVEICOLI E DI MOTOCICLI)</t>
    </r>
  </si>
  <si>
    <t>I56-ATTIVITÀ DEI SERVIZI DI RISTORAZIONE</t>
  </si>
  <si>
    <r>
      <rPr>
        <b/>
        <sz val="10.5"/>
        <rFont val="Arial"/>
        <family val="2"/>
      </rPr>
      <t>H</t>
    </r>
  </si>
  <si>
    <r>
      <rPr>
        <b/>
        <sz val="10.5"/>
        <rFont val="Arial"/>
        <family val="2"/>
      </rPr>
      <t>TRASPORTO E MAGAZZINAGGIO</t>
    </r>
  </si>
  <si>
    <t>J58-ATTIVITÀ EDITORIALI</t>
  </si>
  <si>
    <r>
      <rPr>
        <b/>
        <sz val="9"/>
        <rFont val="Arial"/>
        <family val="2"/>
      </rPr>
      <t>TRASPORTO TERRESTRE E TRASPORTO MEDIANTE CONDOTTE</t>
    </r>
  </si>
  <si>
    <t>J59-ATTIVITÀ DI PRODUZIONE CINEMATOGRAFICA, DI VIDEO E DI PROGRAMMI TELEVISIVI,
DI REGISTRAZIONI MUSICALI E SONORE</t>
  </si>
  <si>
    <r>
      <rPr>
        <b/>
        <sz val="9"/>
        <rFont val="Arial"/>
        <family val="2"/>
      </rPr>
      <t>TRASPORTO MARITTIMO E PER VIE D'ACQUA</t>
    </r>
  </si>
  <si>
    <t>J60-ATTIVITÀ DI PROGRAMMAZIONE E TRASMISSIONE</t>
  </si>
  <si>
    <r>
      <rPr>
        <b/>
        <sz val="9"/>
        <rFont val="Arial"/>
        <family val="2"/>
      </rPr>
      <t>TRASPORTO AEREO</t>
    </r>
  </si>
  <si>
    <t>J61-TELECOMUNICAZIONI</t>
  </si>
  <si>
    <r>
      <rPr>
        <b/>
        <sz val="9"/>
        <rFont val="Arial"/>
        <family val="2"/>
      </rPr>
      <t>MAGAZZINAGGIO E ATTIVITÀ DI SUPPORTO AI TRASPORTI</t>
    </r>
  </si>
  <si>
    <t>J62-PRODUZIONE DI SOFTWARE, CONSULENZA INFORMATICA E ATTIVITÀ CONNESSE</t>
  </si>
  <si>
    <r>
      <rPr>
        <b/>
        <sz val="9"/>
        <rFont val="Arial"/>
        <family val="2"/>
      </rPr>
      <t>SERVIZI POSTALI E ATTIVITÀ DI CORRIERE</t>
    </r>
  </si>
  <si>
    <t>J63-ATTIVITÀ DEI SERVIZI D'INFORMAZIONE E ALTRI SERVIZI INFORMATICI</t>
  </si>
  <si>
    <r>
      <rPr>
        <b/>
        <sz val="10.5"/>
        <rFont val="Arial"/>
        <family val="2"/>
      </rPr>
      <t>I</t>
    </r>
  </si>
  <si>
    <r>
      <rPr>
        <b/>
        <sz val="10.5"/>
        <rFont val="Arial"/>
        <family val="2"/>
      </rPr>
      <t>ATTIVITÀ DEI SERVIZI DI ALLOGGIO E DI RISTORAZIONE</t>
    </r>
  </si>
  <si>
    <t>K64-ATTIVITÀ DI SERVIZI FINANZIARI (ESCLUSE LE ASSICURAZIONI E I FONDI PENSIONE)</t>
  </si>
  <si>
    <r>
      <rPr>
        <b/>
        <sz val="9"/>
        <rFont val="Arial"/>
        <family val="2"/>
      </rPr>
      <t>ALLOGGIO</t>
    </r>
  </si>
  <si>
    <t>K65-ASSICURAZIONI, RIASSICURAZIONI E FONDI PENSIONE (ESCLUSE LE ASSICURAZIONI
SOCIALI OBBLIGATORIE)</t>
  </si>
  <si>
    <r>
      <rPr>
        <b/>
        <sz val="9"/>
        <rFont val="Arial"/>
        <family val="2"/>
      </rPr>
      <t>ATTIVITÀ DEI SERVIZI DI RISTORAZIONE</t>
    </r>
  </si>
  <si>
    <t>K66-ATTIVITÀ AUSILIARIE DEI SERVIZI FINANZIARI E DELLE ATTIVITÀ ASSICURATIVE</t>
  </si>
  <si>
    <r>
      <rPr>
        <b/>
        <sz val="10.5"/>
        <rFont val="Arial"/>
        <family val="2"/>
      </rPr>
      <t>J</t>
    </r>
  </si>
  <si>
    <r>
      <rPr>
        <b/>
        <sz val="10.5"/>
        <rFont val="Arial"/>
        <family val="2"/>
      </rPr>
      <t>SERVIZI DI INFORMAZIONE E COMUNICAZIONE</t>
    </r>
  </si>
  <si>
    <t>L68-ATTIVITÀ IMMOBILIARI</t>
  </si>
  <si>
    <r>
      <rPr>
        <b/>
        <sz val="9"/>
        <rFont val="Arial"/>
        <family val="2"/>
      </rPr>
      <t>ATTIVITÀ EDITORIALI</t>
    </r>
  </si>
  <si>
    <t>M69-ATTIVITÀ LEGALI E CONTABILITÀ</t>
  </si>
  <si>
    <r>
      <rPr>
        <b/>
        <sz val="9"/>
        <rFont val="Arial"/>
        <family val="2"/>
      </rPr>
      <t xml:space="preserve">ATTIVITÀ DI PRODUZIONE CINEMATOGRAFICA, DI VIDEO E DI PROGRAMMI TELEVISIVI,
</t>
    </r>
    <r>
      <rPr>
        <b/>
        <sz val="9"/>
        <rFont val="Arial"/>
        <family val="2"/>
      </rPr>
      <t>DI REGISTRAZIONI MUSICALI E SONORE</t>
    </r>
  </si>
  <si>
    <t>M70-ATTIVITÀ DI DIREZIONE AZIENDALE E DI CONSULENZA GESTIONALE</t>
  </si>
  <si>
    <r>
      <rPr>
        <b/>
        <sz val="9"/>
        <rFont val="Arial"/>
        <family val="2"/>
      </rPr>
      <t>ATTIVITÀ DI PROGRAMMAZIONE E TRASMISSIONE</t>
    </r>
  </si>
  <si>
    <t>M71-ATTIVITÀ DEGLI STUDI DI ARCHITETTURA E D'INGEGNERIA; COLLAUDI ED ANALISI
TECNICHE</t>
  </si>
  <si>
    <r>
      <rPr>
        <b/>
        <sz val="9"/>
        <rFont val="Arial"/>
        <family val="2"/>
      </rPr>
      <t>TELECOMUNICAZIONI</t>
    </r>
  </si>
  <si>
    <t>M72-RICERCA SCIENTIFICA E SVILUPPO</t>
  </si>
  <si>
    <r>
      <rPr>
        <b/>
        <sz val="9"/>
        <rFont val="Arial"/>
        <family val="2"/>
      </rPr>
      <t>PRODUZIONE DI SOFTWARE, CONSULENZA INFORMATICA E ATTIVITÀ CONNESSE</t>
    </r>
  </si>
  <si>
    <t>M73-PUBBLICITÀ E RICERCHE DI MERCATO</t>
  </si>
  <si>
    <r>
      <rPr>
        <b/>
        <sz val="9"/>
        <rFont val="Arial"/>
        <family val="2"/>
      </rPr>
      <t>ATTIVITÀ DEI SERVIZI D'INFORMAZIONE E ALTRI SERVIZI INFORMATICI</t>
    </r>
  </si>
  <si>
    <t>M74-ALTRE ATTIVITÀ PROFESSIONALI, SCIENTIFICHE E TECNICHE</t>
  </si>
  <si>
    <r>
      <rPr>
        <b/>
        <sz val="10.5"/>
        <rFont val="Arial"/>
        <family val="2"/>
      </rPr>
      <t>K</t>
    </r>
  </si>
  <si>
    <r>
      <rPr>
        <b/>
        <sz val="10.5"/>
        <rFont val="Arial"/>
        <family val="2"/>
      </rPr>
      <t>ATTIVITÀ FINANZIARIE E ASSICURATIVE</t>
    </r>
  </si>
  <si>
    <t>M75-SERVIZI VETERINARI</t>
  </si>
  <si>
    <r>
      <rPr>
        <b/>
        <sz val="9"/>
        <rFont val="Arial"/>
        <family val="2"/>
      </rPr>
      <t>ATTIVITÀ DI SERVIZI FINANZIARI (ESCLUSE LE ASSICURAZIONI E I FONDI PENSIONE)</t>
    </r>
  </si>
  <si>
    <t>N77-ATTIVITÀ DI NOLEGGIO E LEASING OPERATIVO</t>
  </si>
  <si>
    <r>
      <rPr>
        <b/>
        <sz val="9"/>
        <rFont val="Arial"/>
        <family val="2"/>
      </rPr>
      <t xml:space="preserve">ASSICURAZIONI, RIASSICURAZIONI E FONDI PENSIONE (ESCLUSE LE ASSICURAZIONI
</t>
    </r>
    <r>
      <rPr>
        <b/>
        <sz val="9"/>
        <rFont val="Arial"/>
        <family val="2"/>
      </rPr>
      <t>SOCIALI OBBLIGATORIE)</t>
    </r>
  </si>
  <si>
    <t>N78-ATTIVITÀ DI RICERCA, SELEZIONE, FORNITURA DI PERSONALE</t>
  </si>
  <si>
    <r>
      <rPr>
        <b/>
        <sz val="9"/>
        <rFont val="Arial"/>
        <family val="2"/>
      </rPr>
      <t>ATTIVITÀ AUSILIARIE DEI SERVIZI FINANZIARI E DELLE ATTIVITÀ ASSICURATIVE</t>
    </r>
  </si>
  <si>
    <t>N79-ATTIVITÀ DEI SERVIZI DELLE AGENZIE DI VIAGGIO, DEI TOUR OPERATOR E SERVIZI DI
PRENOTAZIONE E ATTIVITÀ CONNESSE</t>
  </si>
  <si>
    <r>
      <rPr>
        <b/>
        <sz val="10.5"/>
        <rFont val="Arial"/>
        <family val="2"/>
      </rPr>
      <t>L</t>
    </r>
  </si>
  <si>
    <r>
      <rPr>
        <b/>
        <sz val="10.5"/>
        <rFont val="Arial"/>
        <family val="2"/>
      </rPr>
      <t>ATTIVITA' IMMOBILIARI</t>
    </r>
  </si>
  <si>
    <t>N80-SERVIZI DI VIGILANZA E INVESTIGAZIONE</t>
  </si>
  <si>
    <r>
      <rPr>
        <b/>
        <sz val="9"/>
        <rFont val="Arial"/>
        <family val="2"/>
      </rPr>
      <t>ATTIVITÀ IMMOBILIARI</t>
    </r>
  </si>
  <si>
    <t>N81-ATTIVITÀ DI SERVIZI PER EDIFICI E PAESAGGIO</t>
  </si>
  <si>
    <r>
      <rPr>
        <b/>
        <sz val="10.5"/>
        <rFont val="Arial"/>
        <family val="2"/>
      </rPr>
      <t>M</t>
    </r>
  </si>
  <si>
    <r>
      <rPr>
        <b/>
        <sz val="10.5"/>
        <rFont val="Arial"/>
        <family val="2"/>
      </rPr>
      <t>ATTIVITÀ PROFESSIONALI, SCIENTIFICHE E TECNICHE</t>
    </r>
  </si>
  <si>
    <t>N82-ATTIVITÀ DI SUPPORTO PER LE FUNZIONI D'UFFICIO E ALTRI SERVIZI DI SUPPORTO
ALLE IMPRESE</t>
  </si>
  <si>
    <r>
      <rPr>
        <b/>
        <sz val="9"/>
        <rFont val="Arial"/>
        <family val="2"/>
      </rPr>
      <t>ATTIVITÀ LEGALI E CONTABILITÀ</t>
    </r>
  </si>
  <si>
    <t>O84-AMMINISTRAZIONE PUBBLICA E DIFESA; ASSICURAZIONE SOCIALE OBBLIGATORIA</t>
  </si>
  <si>
    <r>
      <rPr>
        <b/>
        <sz val="9"/>
        <rFont val="Arial"/>
        <family val="2"/>
      </rPr>
      <t>ATTIVITÀ DI DIREZIONE AZIENDALE E DI CONSULENZA GESTIONALE</t>
    </r>
  </si>
  <si>
    <t>P85-ISTRUZIONE</t>
  </si>
  <si>
    <r>
      <rPr>
        <b/>
        <sz val="9"/>
        <rFont val="Arial"/>
        <family val="2"/>
      </rPr>
      <t xml:space="preserve">ATTIVITÀ DEGLI STUDI DI ARCHITETTURA E D'INGEGNERIA; COLLAUDI ED ANALISI
</t>
    </r>
    <r>
      <rPr>
        <b/>
        <sz val="9"/>
        <rFont val="Arial"/>
        <family val="2"/>
      </rPr>
      <t>TECNICHE</t>
    </r>
  </si>
  <si>
    <t>Q86-ASSISTENZA SANITARIA</t>
  </si>
  <si>
    <r>
      <rPr>
        <b/>
        <sz val="9"/>
        <rFont val="Arial"/>
        <family val="2"/>
      </rPr>
      <t>RICERCA SCIENTIFICA E SVILUPPO</t>
    </r>
  </si>
  <si>
    <t>Q87-SERVIZI DI ASSISTENZA SOCIALE RESIDENZIALE</t>
  </si>
  <si>
    <r>
      <rPr>
        <b/>
        <sz val="9"/>
        <rFont val="Arial"/>
        <family val="2"/>
      </rPr>
      <t>PUBBLICITÀ E RICERCHE DI MERCATO</t>
    </r>
  </si>
  <si>
    <t>Q88-ASSISTENZA SOCIALE NON RESIDENZIALE</t>
  </si>
  <si>
    <r>
      <rPr>
        <b/>
        <sz val="9"/>
        <rFont val="Arial"/>
        <family val="2"/>
      </rPr>
      <t>ALTRE ATTIVITÀ PROFESSIONALI, SCIENTIFICHE E TECNICHE</t>
    </r>
  </si>
  <si>
    <t>R90-ATTIVITÀ CREATIVE, ARTISTICHE E DI INTRATTENIMENTO</t>
  </si>
  <si>
    <r>
      <rPr>
        <b/>
        <sz val="9"/>
        <rFont val="Arial"/>
        <family val="2"/>
      </rPr>
      <t>SERVIZI VETERINARI</t>
    </r>
  </si>
  <si>
    <t>R91-ATTIVITÀ DI BIBLIOTECHE, ARCHIVI, MUSEI ED ALTRE ATTIVITÀ CULTURALI</t>
  </si>
  <si>
    <r>
      <rPr>
        <b/>
        <sz val="10.5"/>
        <rFont val="Arial"/>
        <family val="2"/>
      </rPr>
      <t>N</t>
    </r>
  </si>
  <si>
    <r>
      <rPr>
        <b/>
        <sz val="10.5"/>
        <rFont val="Arial"/>
        <family val="2"/>
      </rPr>
      <t>NOLEGGIO, AGENZIE DI VIAGGIO, SERVIZI DI SUPPORTO ALLE IMPRESE</t>
    </r>
  </si>
  <si>
    <t>R92-ATTIVITÀ RIGUARDANTI LE LOTTERIE, LE SCOMMESSE, LE CASE DA GIOCO</t>
  </si>
  <si>
    <r>
      <rPr>
        <b/>
        <sz val="9"/>
        <rFont val="Arial"/>
        <family val="2"/>
      </rPr>
      <t>ATTIVITÀ DI NOLEGGIO E LEASING OPERATIVO</t>
    </r>
  </si>
  <si>
    <t>R93-ATTIVITÀ SPORTIVE, DI INTRATTENIMENTO E DI DIVERTIMENTO</t>
  </si>
  <si>
    <r>
      <rPr>
        <b/>
        <sz val="9"/>
        <rFont val="Arial"/>
        <family val="2"/>
      </rPr>
      <t>ATTIVITÀ DI RICERCA, SELEZIONE, FORNITURA DI PERSONALE</t>
    </r>
  </si>
  <si>
    <t>S94-ATTIVITÀ DI ORGANIZZAZIONI ASSOCIATIVE</t>
  </si>
  <si>
    <r>
      <rPr>
        <b/>
        <sz val="9"/>
        <rFont val="Arial"/>
        <family val="2"/>
      </rPr>
      <t xml:space="preserve">ATTIVITÀ DEI SERVIZI DELLE AGENZIE DI VIAGGIO, DEI TOUR OPERATOR E SERVIZI DI
</t>
    </r>
    <r>
      <rPr>
        <b/>
        <sz val="9"/>
        <rFont val="Arial"/>
        <family val="2"/>
      </rPr>
      <t>PRENOTAZIONE E ATTIVITÀ CONNESSE</t>
    </r>
  </si>
  <si>
    <t>S95-RIPARAZIONE DI COMPUTER E DI BENI PER USO PERSONALE E PER LA CASA</t>
  </si>
  <si>
    <r>
      <rPr>
        <b/>
        <sz val="9"/>
        <rFont val="Arial"/>
        <family val="2"/>
      </rPr>
      <t>SERVIZI DI VIGILANZA E INVESTIGAZIONE</t>
    </r>
  </si>
  <si>
    <t>S96-ALTRE ATTIVITÀ DI SERVIZI PER LA PERSONA</t>
  </si>
  <si>
    <r>
      <rPr>
        <b/>
        <sz val="9"/>
        <rFont val="Arial"/>
        <family val="2"/>
      </rPr>
      <t>ATTIVITÀ DI SERVIZI PER EDIFICI E PAESAGGIO</t>
    </r>
  </si>
  <si>
    <t>T97-ATTIVITÀ DI FAMIGLIE E CONVIVENZE COME DATORI DI LAVORO PER PERSONALE
DOMESTICO</t>
  </si>
  <si>
    <r>
      <rPr>
        <b/>
        <sz val="9"/>
        <rFont val="Arial"/>
        <family val="2"/>
      </rPr>
      <t xml:space="preserve">ATTIVITÀ DI SUPPORTO PER LE FUNZIONI D'UFFICIO E ALTRI SERVIZI DI SUPPORTO
</t>
    </r>
    <r>
      <rPr>
        <b/>
        <sz val="9"/>
        <rFont val="Arial"/>
        <family val="2"/>
      </rPr>
      <t>ALLE IMPRESE</t>
    </r>
  </si>
  <si>
    <t>T98-PRODUZIONE DI BENI E SERVIZI INDIFFERENZIATI PER USO PROPRIO DA PARTE DI
FAMIGLIE E CONVIVENZE</t>
  </si>
  <si>
    <r>
      <rPr>
        <b/>
        <sz val="10.5"/>
        <rFont val="Arial"/>
        <family val="2"/>
      </rPr>
      <t>O</t>
    </r>
  </si>
  <si>
    <r>
      <rPr>
        <b/>
        <sz val="10.5"/>
        <rFont val="Arial"/>
        <family val="2"/>
      </rPr>
      <t xml:space="preserve">AMMINISTRAZIONE PUBBLICA E DIFESA; ASSICURAZIONE SOCIALE
</t>
    </r>
    <r>
      <rPr>
        <b/>
        <sz val="10.5"/>
        <rFont val="Arial"/>
        <family val="2"/>
      </rPr>
      <t>OBBLIGATORIA</t>
    </r>
  </si>
  <si>
    <t>U99-ORGANIZZAZIONI ED ORGANISMI EXTRATERRITORIALI</t>
  </si>
  <si>
    <r>
      <rPr>
        <b/>
        <sz val="9"/>
        <rFont val="Arial"/>
        <family val="2"/>
      </rPr>
      <t>AMMINISTRAZIONE PUBBLICA E DIFESA; ASSICURAZIONE SOCIALE OBBLIGATORIA</t>
    </r>
  </si>
  <si>
    <r>
      <rPr>
        <b/>
        <sz val="10.5"/>
        <rFont val="Arial"/>
        <family val="2"/>
      </rPr>
      <t>P</t>
    </r>
  </si>
  <si>
    <r>
      <rPr>
        <b/>
        <sz val="10.5"/>
        <rFont val="Arial"/>
        <family val="2"/>
      </rPr>
      <t>ISTRUZIONE</t>
    </r>
  </si>
  <si>
    <t>si</t>
  </si>
  <si>
    <r>
      <rPr>
        <b/>
        <sz val="9"/>
        <rFont val="Arial"/>
        <family val="2"/>
      </rPr>
      <t>ISTRUZIONE</t>
    </r>
  </si>
  <si>
    <t>no</t>
  </si>
  <si>
    <r>
      <rPr>
        <b/>
        <sz val="10.5"/>
        <rFont val="Arial"/>
        <family val="2"/>
      </rPr>
      <t>Q</t>
    </r>
  </si>
  <si>
    <r>
      <rPr>
        <b/>
        <sz val="10.5"/>
        <rFont val="Arial"/>
        <family val="2"/>
      </rPr>
      <t>SANITA' E ASSISTENZA SOCIALE</t>
    </r>
  </si>
  <si>
    <r>
      <rPr>
        <b/>
        <sz val="9"/>
        <rFont val="Arial"/>
        <family val="2"/>
      </rPr>
      <t>ASSISTENZA SANITARIA</t>
    </r>
  </si>
  <si>
    <r>
      <rPr>
        <b/>
        <sz val="9"/>
        <rFont val="Arial"/>
        <family val="2"/>
      </rPr>
      <t>SERVIZI DI ASSISTENZA SOCIALE RESIDENZIALE</t>
    </r>
  </si>
  <si>
    <r>
      <rPr>
        <b/>
        <sz val="9"/>
        <rFont val="Arial"/>
        <family val="2"/>
      </rPr>
      <t>ASSISTENZA SOCIALE NON RESIDENZIALE</t>
    </r>
  </si>
  <si>
    <r>
      <rPr>
        <b/>
        <sz val="10.5"/>
        <rFont val="Arial"/>
        <family val="2"/>
      </rPr>
      <t>R</t>
    </r>
  </si>
  <si>
    <r>
      <rPr>
        <b/>
        <sz val="10.5"/>
        <rFont val="Arial"/>
        <family val="2"/>
      </rPr>
      <t>ATTIVITÀ ARTISTICHE, SPORTIVE, DI INTRATTENIMENTO E DIVERTIMENTO</t>
    </r>
  </si>
  <si>
    <r>
      <rPr>
        <b/>
        <sz val="9"/>
        <rFont val="Arial"/>
        <family val="2"/>
      </rPr>
      <t>ATTIVITÀ CREATIVE, ARTISTICHE E DI INTRATTENIMENTO</t>
    </r>
  </si>
  <si>
    <r>
      <rPr>
        <b/>
        <sz val="9"/>
        <rFont val="Arial"/>
        <family val="2"/>
      </rPr>
      <t>ATTIVITÀ DI BIBLIOTECHE, ARCHIVI, MUSEI ED ALTRE ATTIVITÀ CULTURALI</t>
    </r>
  </si>
  <si>
    <r>
      <rPr>
        <b/>
        <sz val="9"/>
        <rFont val="Arial"/>
        <family val="2"/>
      </rPr>
      <t>ATTIVITÀ RIGUARDANTI LE LOTTERIE, LE SCOMMESSE, LE CASE DA GIOCO</t>
    </r>
  </si>
  <si>
    <r>
      <rPr>
        <b/>
        <sz val="9"/>
        <rFont val="Arial"/>
        <family val="2"/>
      </rPr>
      <t>ATTIVITÀ SPORTIVE, DI INTRATTENIMENTO E DI DIVERTIMENTO</t>
    </r>
  </si>
  <si>
    <r>
      <rPr>
        <b/>
        <sz val="10.5"/>
        <rFont val="Arial"/>
        <family val="2"/>
      </rPr>
      <t>S</t>
    </r>
  </si>
  <si>
    <r>
      <rPr>
        <b/>
        <sz val="10.5"/>
        <rFont val="Arial"/>
        <family val="2"/>
      </rPr>
      <t>ALTRE ATTIVITÀ DI SERVIZI</t>
    </r>
  </si>
  <si>
    <r>
      <rPr>
        <b/>
        <sz val="9"/>
        <rFont val="Arial"/>
        <family val="2"/>
      </rPr>
      <t>ATTIVITÀ DI ORGANIZZAZIONI ASSOCIATIVE</t>
    </r>
  </si>
  <si>
    <r>
      <rPr>
        <b/>
        <sz val="9"/>
        <rFont val="Arial"/>
        <family val="2"/>
      </rPr>
      <t>RIPARAZIONE DI COMPUTER E DI BENI PER USO PERSONALE E PER LA CASA</t>
    </r>
  </si>
  <si>
    <r>
      <rPr>
        <b/>
        <sz val="9"/>
        <rFont val="Arial"/>
        <family val="2"/>
      </rPr>
      <t>ALTRE ATTIVITÀ DI SERVIZI PER LA PERSONA</t>
    </r>
  </si>
  <si>
    <r>
      <rPr>
        <b/>
        <sz val="10.5"/>
        <rFont val="Arial"/>
        <family val="2"/>
      </rPr>
      <t>T</t>
    </r>
  </si>
  <si>
    <r>
      <rPr>
        <b/>
        <sz val="10.5"/>
        <rFont val="Arial"/>
        <family val="2"/>
      </rPr>
      <t xml:space="preserve">ATTIVITÀ DI FAMIGLIE E CONVIVENZE COME DATORI DI LAVORO PER PERSONALE DOMESTICO; PRODUZIONE DI BENI E SERVIZI INDIFFERENZIATI PER USO PROPRIO DA PARTE DI FAMIGLIE E
</t>
    </r>
    <r>
      <rPr>
        <b/>
        <sz val="10.5"/>
        <rFont val="Arial"/>
        <family val="2"/>
      </rPr>
      <t>CONVIVENZE</t>
    </r>
  </si>
  <si>
    <r>
      <rPr>
        <b/>
        <sz val="9"/>
        <rFont val="Arial"/>
        <family val="2"/>
      </rPr>
      <t xml:space="preserve">ATTIVITÀ DI FAMIGLIE E CONVIVENZE COME DATORI DI LAVORO PER PERSONALE
</t>
    </r>
    <r>
      <rPr>
        <b/>
        <sz val="9"/>
        <rFont val="Arial"/>
        <family val="2"/>
      </rPr>
      <t>DOMESTICO</t>
    </r>
  </si>
  <si>
    <r>
      <rPr>
        <b/>
        <sz val="9"/>
        <rFont val="Arial"/>
        <family val="2"/>
      </rPr>
      <t xml:space="preserve">PRODUZIONE DI BENI E SERVIZI INDIFFERENZIATI PER USO PROPRIO DA PARTE DI
</t>
    </r>
    <r>
      <rPr>
        <b/>
        <sz val="9"/>
        <rFont val="Arial"/>
        <family val="2"/>
      </rPr>
      <t>FAMIGLIE E CONVIVENZE</t>
    </r>
  </si>
  <si>
    <r>
      <rPr>
        <b/>
        <sz val="10.5"/>
        <rFont val="Arial"/>
        <family val="2"/>
      </rPr>
      <t>U</t>
    </r>
  </si>
  <si>
    <r>
      <rPr>
        <b/>
        <sz val="10.5"/>
        <rFont val="Arial"/>
        <family val="2"/>
      </rPr>
      <t>ORGANIZZAZIONI ED ORGANISMI EXTRATERRITORIALI</t>
    </r>
  </si>
  <si>
    <r>
      <rPr>
        <b/>
        <sz val="9"/>
        <rFont val="Arial"/>
        <family val="2"/>
      </rPr>
      <t>ORGANIZZAZIONI ED ORGANISMI EXTRATERRITORIALI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</si>
</sst>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.5"/>
      <name val="Arial"/>
      <family val="2"/>
    </font>
    <font>
      <b/>
      <sz val="10.5"/>
      <name val="Arial"/>
      <family val="2"/>
    </font>
    <font>
      <b/>
      <sz val="9"/>
      <color rgb="FF000000"/>
      <name val="Arial"/>
      <family val="2"/>
    </font>
    <font>
      <b/>
      <sz val="9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rgb="FF92D05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3366FF"/>
      </patternFill>
    </fill>
    <fill>
      <patternFill patternType="solid">
        <fgColor rgb="FFC0C0C0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CCCCCC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CCCCCC"/>
      </right>
      <top style="thin">
        <color rgb="FF000000"/>
      </top>
      <bottom style="thin">
        <color rgb="FF000000"/>
      </bottom>
      <diagonal/>
    </border>
    <border>
      <left style="thin">
        <color rgb="FFCCCCCC"/>
      </left>
      <right style="thin">
        <color rgb="FF000000"/>
      </right>
      <top style="thin">
        <color rgb="FF000000"/>
      </top>
      <bottom style="thin">
        <color rgb="FFCCCCCC"/>
      </bottom>
      <diagonal/>
    </border>
    <border>
      <left style="thin">
        <color rgb="FF000000"/>
      </left>
      <right style="thin">
        <color rgb="FFCCCCCC"/>
      </right>
      <top style="thin">
        <color rgb="FF000000"/>
      </top>
      <bottom style="thin">
        <color rgb="FFCCCCCC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67">
    <xf numFmtId="0" fontId="0" fillId="0" borderId="0" xfId="0"/>
    <xf numFmtId="0" fontId="1" fillId="0" borderId="4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3" fillId="0" borderId="14" xfId="0" applyFont="1" applyBorder="1" applyAlignment="1">
      <alignment horizontal="justify" vertical="center"/>
    </xf>
    <xf numFmtId="0" fontId="0" fillId="0" borderId="14" xfId="0" applyBorder="1"/>
    <xf numFmtId="0" fontId="4" fillId="0" borderId="17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center" vertical="top" wrapText="1"/>
    </xf>
    <xf numFmtId="0" fontId="5" fillId="7" borderId="17" xfId="0" applyFont="1" applyFill="1" applyBorder="1" applyAlignment="1">
      <alignment horizontal="left" vertical="top" wrapText="1"/>
    </xf>
    <xf numFmtId="0" fontId="5" fillId="7" borderId="18" xfId="0" applyFont="1" applyFill="1" applyBorder="1" applyAlignment="1">
      <alignment horizontal="left" vertical="top" wrapText="1"/>
    </xf>
    <xf numFmtId="164" fontId="6" fillId="8" borderId="17" xfId="0" applyNumberFormat="1" applyFont="1" applyFill="1" applyBorder="1" applyAlignment="1">
      <alignment horizontal="left" vertical="top" shrinkToFit="1"/>
    </xf>
    <xf numFmtId="0" fontId="0" fillId="8" borderId="18" xfId="0" applyFill="1" applyBorder="1" applyAlignment="1">
      <alignment horizontal="left" vertical="top" wrapText="1"/>
    </xf>
    <xf numFmtId="0" fontId="7" fillId="8" borderId="18" xfId="0" applyFont="1" applyFill="1" applyBorder="1" applyAlignment="1">
      <alignment horizontal="left" vertical="top" wrapText="1"/>
    </xf>
    <xf numFmtId="1" fontId="6" fillId="8" borderId="17" xfId="0" applyNumberFormat="1" applyFont="1" applyFill="1" applyBorder="1" applyAlignment="1">
      <alignment horizontal="left" vertical="top" shrinkToFit="1"/>
    </xf>
    <xf numFmtId="0" fontId="0" fillId="7" borderId="18" xfId="0" applyFill="1" applyBorder="1" applyAlignment="1">
      <alignment horizontal="left" vertical="top" wrapText="1"/>
    </xf>
    <xf numFmtId="1" fontId="6" fillId="8" borderId="19" xfId="0" applyNumberFormat="1" applyFont="1" applyFill="1" applyBorder="1" applyAlignment="1">
      <alignment horizontal="left" vertical="top" shrinkToFit="1"/>
    </xf>
    <xf numFmtId="0" fontId="7" fillId="8" borderId="20" xfId="0" applyFont="1" applyFill="1" applyBorder="1" applyAlignment="1">
      <alignment horizontal="left" vertical="top" wrapText="1"/>
    </xf>
    <xf numFmtId="0" fontId="8" fillId="0" borderId="0" xfId="2"/>
    <xf numFmtId="49" fontId="0" fillId="0" borderId="0" xfId="0" applyNumberFormat="1" applyAlignment="1">
      <alignment vertical="center" wrapText="1"/>
    </xf>
    <xf numFmtId="0" fontId="0" fillId="0" borderId="6" xfId="0" applyBorder="1"/>
    <xf numFmtId="0" fontId="1" fillId="0" borderId="21" xfId="0" applyFont="1" applyBorder="1" applyAlignment="1">
      <alignment vertical="center"/>
    </xf>
    <xf numFmtId="0" fontId="1" fillId="0" borderId="9" xfId="0" applyFont="1" applyBorder="1"/>
    <xf numFmtId="0" fontId="0" fillId="0" borderId="2" xfId="0" applyBorder="1" applyAlignment="1">
      <alignment horizontal="center" vertical="center" wrapText="1"/>
    </xf>
    <xf numFmtId="0" fontId="0" fillId="0" borderId="7" xfId="0" applyBorder="1"/>
    <xf numFmtId="0" fontId="0" fillId="0" borderId="12" xfId="0" applyBorder="1"/>
    <xf numFmtId="0" fontId="0" fillId="0" borderId="16" xfId="0" applyBorder="1" applyAlignment="1">
      <alignment vertical="top" wrapText="1"/>
    </xf>
    <xf numFmtId="0" fontId="0" fillId="0" borderId="16" xfId="0" applyBorder="1"/>
    <xf numFmtId="0" fontId="1" fillId="5" borderId="5" xfId="0" applyFont="1" applyFill="1" applyBorder="1" applyAlignment="1">
      <alignment horizontal="center"/>
    </xf>
    <xf numFmtId="0" fontId="0" fillId="0" borderId="12" xfId="0" applyBorder="1" applyAlignment="1" applyProtection="1">
      <alignment wrapText="1"/>
      <protection locked="0"/>
    </xf>
    <xf numFmtId="0" fontId="0" fillId="0" borderId="1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25" xfId="0" applyBorder="1"/>
    <xf numFmtId="0" fontId="0" fillId="0" borderId="26" xfId="0" applyBorder="1" applyAlignment="1">
      <alignment horizontal="right" vertical="center"/>
    </xf>
    <xf numFmtId="0" fontId="0" fillId="0" borderId="16" xfId="0" applyBorder="1" applyProtection="1">
      <protection locked="0"/>
    </xf>
    <xf numFmtId="0" fontId="1" fillId="0" borderId="13" xfId="0" applyFont="1" applyBorder="1" applyAlignment="1">
      <alignment vertical="center"/>
    </xf>
    <xf numFmtId="0" fontId="1" fillId="0" borderId="21" xfId="0" applyFont="1" applyBorder="1" applyAlignment="1">
      <alignment horizontal="left"/>
    </xf>
    <xf numFmtId="0" fontId="1" fillId="0" borderId="24" xfId="0" applyFont="1" applyBorder="1" applyAlignment="1">
      <alignment vertical="center"/>
    </xf>
    <xf numFmtId="0" fontId="1" fillId="0" borderId="26" xfId="0" applyFont="1" applyBorder="1" applyAlignment="1">
      <alignment horizontal="right" vertical="center"/>
    </xf>
    <xf numFmtId="0" fontId="0" fillId="0" borderId="14" xfId="0" applyBorder="1" applyAlignment="1">
      <alignment vertical="top" wrapText="1"/>
    </xf>
    <xf numFmtId="0" fontId="1" fillId="0" borderId="26" xfId="0" applyFont="1" applyBorder="1" applyAlignment="1">
      <alignment vertical="center"/>
    </xf>
    <xf numFmtId="0" fontId="0" fillId="0" borderId="7" xfId="0" applyBorder="1" applyAlignment="1">
      <alignment vertical="center" wrapText="1"/>
    </xf>
    <xf numFmtId="0" fontId="1" fillId="0" borderId="23" xfId="0" applyFont="1" applyBorder="1" applyAlignment="1">
      <alignment vertical="center"/>
    </xf>
    <xf numFmtId="3" fontId="11" fillId="0" borderId="8" xfId="1" applyNumberFormat="1" applyFont="1" applyBorder="1"/>
    <xf numFmtId="0" fontId="0" fillId="0" borderId="5" xfId="0" applyBorder="1" applyAlignment="1">
      <alignment horizontal="center" vertical="center" wrapText="1"/>
    </xf>
    <xf numFmtId="0" fontId="0" fillId="0" borderId="16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3" fontId="0" fillId="0" borderId="6" xfId="1" applyNumberFormat="1" applyFont="1" applyBorder="1" applyProtection="1">
      <protection locked="0"/>
    </xf>
    <xf numFmtId="3" fontId="0" fillId="0" borderId="0" xfId="1" applyNumberFormat="1" applyFont="1" applyBorder="1" applyProtection="1">
      <protection locked="0"/>
    </xf>
    <xf numFmtId="3" fontId="0" fillId="0" borderId="3" xfId="1" applyNumberFormat="1" applyFont="1" applyBorder="1" applyProtection="1">
      <protection locked="0"/>
    </xf>
    <xf numFmtId="0" fontId="0" fillId="0" borderId="12" xfId="0" applyBorder="1" applyProtection="1">
      <protection locked="0"/>
    </xf>
    <xf numFmtId="0" fontId="0" fillId="0" borderId="22" xfId="0" applyBorder="1" applyProtection="1">
      <protection locked="0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1" fillId="5" borderId="11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</cellXfs>
  <cellStyles count="3">
    <cellStyle name="Currency" xfId="1" builtinId="4"/>
    <cellStyle name="Hyperlink" xfId="2" builtinId="8"/>
    <cellStyle name="Normal" xfId="0" builtinId="0"/>
  </cellStyles>
  <dxfs count="6">
    <dxf>
      <font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ont>
        <b val="0"/>
        <i val="0"/>
        <color theme="1"/>
      </font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2"/>
  <dimension ref="A1:B19"/>
  <sheetViews>
    <sheetView showGridLines="0" tabSelected="1" workbookViewId="0">
      <selection activeCell="B19" sqref="B19"/>
    </sheetView>
  </sheetViews>
  <sheetFormatPr defaultRowHeight="15" x14ac:dyDescent="0.25"/>
  <cols>
    <col min="1" max="1" width="70.28515625" customWidth="1"/>
    <col min="2" max="2" width="97.140625" customWidth="1"/>
    <col min="3" max="4" width="49.7109375" customWidth="1"/>
  </cols>
  <sheetData>
    <row r="1" spans="1:2" ht="15.75" thickBot="1" x14ac:dyDescent="0.3">
      <c r="A1" s="50" t="s">
        <v>0</v>
      </c>
      <c r="B1" s="51"/>
    </row>
    <row r="2" spans="1:2" x14ac:dyDescent="0.25">
      <c r="A2" s="33" t="s">
        <v>1</v>
      </c>
      <c r="B2" s="23" t="s">
        <v>2</v>
      </c>
    </row>
    <row r="3" spans="1:2" x14ac:dyDescent="0.25">
      <c r="A3" s="2" t="s">
        <v>3</v>
      </c>
      <c r="B3" s="4" t="s">
        <v>4</v>
      </c>
    </row>
    <row r="4" spans="1:2" x14ac:dyDescent="0.25">
      <c r="A4" s="2" t="s">
        <v>5</v>
      </c>
      <c r="B4" s="4" t="s">
        <v>6</v>
      </c>
    </row>
    <row r="5" spans="1:2" x14ac:dyDescent="0.25">
      <c r="A5" s="2" t="s">
        <v>7</v>
      </c>
      <c r="B5" s="4" t="s">
        <v>8</v>
      </c>
    </row>
    <row r="6" spans="1:2" x14ac:dyDescent="0.25">
      <c r="A6" s="19" t="s">
        <v>9</v>
      </c>
      <c r="B6" s="25" t="s">
        <v>10</v>
      </c>
    </row>
    <row r="7" spans="1:2" x14ac:dyDescent="0.25">
      <c r="A7" s="2" t="s">
        <v>11</v>
      </c>
      <c r="B7" s="37" t="s">
        <v>12</v>
      </c>
    </row>
    <row r="8" spans="1:2" ht="33" customHeight="1" x14ac:dyDescent="0.25">
      <c r="A8" s="2" t="s">
        <v>13</v>
      </c>
      <c r="B8" s="24" t="s">
        <v>14</v>
      </c>
    </row>
    <row r="9" spans="1:2" x14ac:dyDescent="0.25">
      <c r="A9" s="34" t="s">
        <v>15</v>
      </c>
      <c r="B9" s="18" t="s">
        <v>16</v>
      </c>
    </row>
    <row r="10" spans="1:2" x14ac:dyDescent="0.25">
      <c r="A10" s="35" t="s">
        <v>17</v>
      </c>
      <c r="B10" s="30" t="s">
        <v>18</v>
      </c>
    </row>
    <row r="11" spans="1:2" x14ac:dyDescent="0.25">
      <c r="A11" s="36" t="s">
        <v>19</v>
      </c>
      <c r="B11" s="25" t="s">
        <v>20</v>
      </c>
    </row>
    <row r="12" spans="1:2" ht="15.75" thickBot="1" x14ac:dyDescent="0.3">
      <c r="A12" s="1" t="s">
        <v>21</v>
      </c>
      <c r="B12" s="22" t="s">
        <v>22</v>
      </c>
    </row>
    <row r="13" spans="1:2" ht="15.75" thickBot="1" x14ac:dyDescent="0.3">
      <c r="A13" s="52" t="s">
        <v>23</v>
      </c>
      <c r="B13" s="53"/>
    </row>
    <row r="14" spans="1:2" ht="45" x14ac:dyDescent="0.25">
      <c r="A14" s="33" t="s">
        <v>24</v>
      </c>
      <c r="B14" s="44" t="s">
        <v>25</v>
      </c>
    </row>
    <row r="15" spans="1:2" ht="51" customHeight="1" x14ac:dyDescent="0.25">
      <c r="A15" s="38" t="s">
        <v>26</v>
      </c>
      <c r="B15" s="43" t="s">
        <v>27</v>
      </c>
    </row>
    <row r="16" spans="1:2" ht="51" customHeight="1" x14ac:dyDescent="0.25">
      <c r="A16" s="2" t="s">
        <v>28</v>
      </c>
      <c r="B16" s="3" t="s">
        <v>29</v>
      </c>
    </row>
    <row r="17" spans="1:2" x14ac:dyDescent="0.25">
      <c r="A17" s="2" t="s">
        <v>30</v>
      </c>
      <c r="B17" s="4" t="s">
        <v>31</v>
      </c>
    </row>
    <row r="18" spans="1:2" x14ac:dyDescent="0.25">
      <c r="A18" s="2" t="s">
        <v>32</v>
      </c>
      <c r="B18" s="4" t="s">
        <v>33</v>
      </c>
    </row>
    <row r="19" spans="1:2" ht="75.75" thickBot="1" x14ac:dyDescent="0.3">
      <c r="A19" s="1" t="s">
        <v>34</v>
      </c>
      <c r="B19" s="39" t="s">
        <v>35</v>
      </c>
    </row>
  </sheetData>
  <sheetProtection algorithmName="SHA-512" hashValue="nqCXU4zHn21Wi4l8lB9u4S1Glrhlh1snaVhV90EIK9hHgiP9jRYOKyMpQYDC07tHK9GJH3MCE30OHO2ZyNFh5A==" saltValue="yyO+mPzd6YkQIranqmqc7Q==" spinCount="100000" sheet="1" objects="1" scenarios="1"/>
  <mergeCells count="2">
    <mergeCell ref="A1:B1"/>
    <mergeCell ref="A13:B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glio1">
    <tabColor rgb="FFFFC000"/>
  </sheetPr>
  <dimension ref="A3:D16"/>
  <sheetViews>
    <sheetView showGridLines="0" workbookViewId="0">
      <selection activeCell="B11" sqref="B11"/>
    </sheetView>
  </sheetViews>
  <sheetFormatPr defaultRowHeight="15" x14ac:dyDescent="0.25"/>
  <cols>
    <col min="1" max="1" width="75.42578125" bestFit="1" customWidth="1"/>
    <col min="2" max="2" width="44.42578125" customWidth="1"/>
    <col min="3" max="3" width="54.28515625" customWidth="1"/>
  </cols>
  <sheetData>
    <row r="3" spans="1:4" ht="15.75" thickBot="1" x14ac:dyDescent="0.3"/>
    <row r="4" spans="1:4" ht="15.75" thickBot="1" x14ac:dyDescent="0.3">
      <c r="B4" s="26" t="s">
        <v>36</v>
      </c>
      <c r="C4" s="26" t="s">
        <v>37</v>
      </c>
    </row>
    <row r="5" spans="1:4" x14ac:dyDescent="0.25">
      <c r="A5" s="33" t="s">
        <v>1</v>
      </c>
      <c r="B5" s="27"/>
      <c r="C5" s="48"/>
      <c r="D5" s="16"/>
    </row>
    <row r="6" spans="1:4" x14ac:dyDescent="0.25">
      <c r="A6" s="2" t="s">
        <v>3</v>
      </c>
      <c r="B6" s="28"/>
      <c r="C6" s="28"/>
    </row>
    <row r="7" spans="1:4" x14ac:dyDescent="0.25">
      <c r="A7" s="2" t="s">
        <v>5</v>
      </c>
      <c r="B7" s="28"/>
      <c r="C7" s="28"/>
    </row>
    <row r="8" spans="1:4" x14ac:dyDescent="0.25">
      <c r="A8" s="2" t="s">
        <v>38</v>
      </c>
      <c r="B8" s="28"/>
      <c r="C8" s="28"/>
    </row>
    <row r="9" spans="1:4" x14ac:dyDescent="0.25">
      <c r="A9" s="2" t="s">
        <v>9</v>
      </c>
      <c r="B9" s="28"/>
      <c r="C9" s="28"/>
    </row>
    <row r="10" spans="1:4" x14ac:dyDescent="0.25">
      <c r="A10" s="2" t="s">
        <v>11</v>
      </c>
      <c r="B10" s="28"/>
      <c r="C10" s="28"/>
    </row>
    <row r="11" spans="1:4" x14ac:dyDescent="0.25">
      <c r="A11" s="2" t="s">
        <v>13</v>
      </c>
      <c r="B11" s="28"/>
      <c r="C11" s="28"/>
    </row>
    <row r="12" spans="1:4" x14ac:dyDescent="0.25">
      <c r="A12" s="35" t="s">
        <v>17</v>
      </c>
      <c r="B12" s="29"/>
      <c r="C12" s="29"/>
    </row>
    <row r="13" spans="1:4" x14ac:dyDescent="0.25">
      <c r="A13" s="31" t="s">
        <v>19</v>
      </c>
      <c r="B13" s="32"/>
      <c r="C13" s="32"/>
    </row>
    <row r="14" spans="1:4" x14ac:dyDescent="0.25">
      <c r="A14" s="2" t="s">
        <v>21</v>
      </c>
      <c r="B14" s="28"/>
      <c r="C14" s="28"/>
    </row>
    <row r="15" spans="1:4" x14ac:dyDescent="0.25">
      <c r="A15" s="2" t="s">
        <v>39</v>
      </c>
      <c r="B15" s="28"/>
      <c r="C15" s="28"/>
    </row>
    <row r="16" spans="1:4" ht="15.75" thickBot="1" x14ac:dyDescent="0.3">
      <c r="A16" s="40" t="s">
        <v>40</v>
      </c>
      <c r="B16" s="49"/>
      <c r="C16" s="49"/>
    </row>
  </sheetData>
  <sheetProtection algorithmName="SHA-512" hashValue="rUfHacf1wmg/WYWe9bfDP10L6U0d2shXL1UZ5+XUHGdHlWvx69w+MESSOqNWSex+XKj/uBGUVml3WL1BIopHtw==" saltValue="zpuRbshAjy5Tp7D+cBy6vg==" spinCount="100000" sheet="1" selectLockedCells="1"/>
  <conditionalFormatting sqref="B13">
    <cfRule type="expression" dxfId="5" priority="1">
      <formula>"se+$B$10=""no"""</formula>
    </cfRule>
  </conditionalFormatting>
  <dataValidations count="2">
    <dataValidation type="whole" operator="greaterThan" allowBlank="1" showInputMessage="1" showErrorMessage="1" sqref="B13" xr:uid="{637B76BF-F3E0-4D3E-AE03-70629EEF4C4C}">
      <formula1>IF(B12="yes",0,1)</formula1>
    </dataValidation>
    <dataValidation type="list" allowBlank="1" showInputMessage="1" showErrorMessage="1" sqref="B16" xr:uid="{BB2D4020-B424-4C5F-B7A2-3A2A7B8C698D}">
      <formula1>"molto soddisfatto, soddisfatto, insoddisfatto, molto insodddisfatto, non so"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3A3E3533-5F3B-4431-B2CA-C2E1613B5BF5}">
          <x14:formula1>
            <xm:f>'Codici ATECO'!$E$11:$E$34</xm:f>
          </x14:formula1>
          <xm:sqref>B5</xm:sqref>
        </x14:dataValidation>
        <x14:dataValidation type="list" allowBlank="1" showInputMessage="1" showErrorMessage="1" xr:uid="{99C233DE-6563-42D8-9F3A-74C2069F0091}">
          <x14:formula1>
            <xm:f>'Codici ATECO'!$E$92:$E$93</xm:f>
          </x14:formula1>
          <xm:sqref>B12 B15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glio3">
    <tabColor rgb="FF92D050"/>
  </sheetPr>
  <dimension ref="A1:I8"/>
  <sheetViews>
    <sheetView showGridLines="0" workbookViewId="0">
      <selection activeCell="B4" sqref="B4"/>
    </sheetView>
  </sheetViews>
  <sheetFormatPr defaultRowHeight="15" x14ac:dyDescent="0.25"/>
  <cols>
    <col min="1" max="1" width="47.140625" customWidth="1"/>
    <col min="2" max="9" width="11.7109375" customWidth="1"/>
  </cols>
  <sheetData>
    <row r="1" spans="1:9" ht="16.149999999999999" customHeight="1" thickBot="1" x14ac:dyDescent="0.3">
      <c r="B1" s="62" t="s">
        <v>41</v>
      </c>
      <c r="C1" s="63"/>
      <c r="D1" s="63"/>
      <c r="E1" s="64"/>
      <c r="F1" s="59" t="s">
        <v>28</v>
      </c>
      <c r="G1" s="60"/>
      <c r="H1" s="60"/>
      <c r="I1" s="61"/>
    </row>
    <row r="2" spans="1:9" ht="18.600000000000001" customHeight="1" thickBot="1" x14ac:dyDescent="0.3">
      <c r="B2" s="57" t="s">
        <v>42</v>
      </c>
      <c r="C2" s="58"/>
      <c r="D2" s="57" t="s">
        <v>43</v>
      </c>
      <c r="E2" s="58"/>
      <c r="F2" s="65" t="s">
        <v>42</v>
      </c>
      <c r="G2" s="66"/>
      <c r="H2" s="65" t="s">
        <v>43</v>
      </c>
      <c r="I2" s="66"/>
    </row>
    <row r="3" spans="1:9" x14ac:dyDescent="0.25">
      <c r="B3" s="42" t="s">
        <v>44</v>
      </c>
      <c r="C3" s="21" t="s">
        <v>45</v>
      </c>
      <c r="D3" s="42" t="s">
        <v>44</v>
      </c>
      <c r="E3" s="21" t="s">
        <v>45</v>
      </c>
      <c r="F3" s="42" t="s">
        <v>44</v>
      </c>
      <c r="G3" s="21" t="s">
        <v>45</v>
      </c>
      <c r="H3" s="42" t="s">
        <v>44</v>
      </c>
      <c r="I3" s="21" t="s">
        <v>45</v>
      </c>
    </row>
    <row r="4" spans="1:9" ht="15.75" thickBot="1" x14ac:dyDescent="0.3">
      <c r="A4" s="34" t="s">
        <v>46</v>
      </c>
      <c r="B4" s="45"/>
      <c r="C4" s="46"/>
      <c r="D4" s="45"/>
      <c r="E4" s="46"/>
      <c r="F4" s="45"/>
      <c r="G4" s="46"/>
      <c r="H4" s="45"/>
      <c r="I4" s="47"/>
    </row>
    <row r="5" spans="1:9" ht="15.75" thickBot="1" x14ac:dyDescent="0.3">
      <c r="A5" s="20" t="s">
        <v>34</v>
      </c>
      <c r="B5" s="41" t="e">
        <f>B$4/(Anagrafica!$B$11*(1/30))*1000</f>
        <v>#DIV/0!</v>
      </c>
      <c r="C5" s="41" t="e">
        <f>(C$4/Anagrafica!$B$11)*1000</f>
        <v>#DIV/0!</v>
      </c>
      <c r="D5" s="41" t="e">
        <f>D$4/(Anagrafica!$B$11*(1/30))*1000</f>
        <v>#DIV/0!</v>
      </c>
      <c r="E5" s="41" t="e">
        <f>(E$4/Anagrafica!$B$11)*1000</f>
        <v>#DIV/0!</v>
      </c>
      <c r="F5" s="41" t="e">
        <f>F$4/(Anagrafica!$B$11*(1/30))*1000</f>
        <v>#DIV/0!</v>
      </c>
      <c r="G5" s="41" t="e">
        <f>(G$4/Anagrafica!$B$11)*1000</f>
        <v>#DIV/0!</v>
      </c>
      <c r="H5" s="41" t="e">
        <f>H$4/(Anagrafica!$B$11*(1/30))*1000</f>
        <v>#DIV/0!</v>
      </c>
      <c r="I5" s="41" t="e">
        <f>(I$4/Anagrafica!$B$11)*1000</f>
        <v>#DIV/0!</v>
      </c>
    </row>
    <row r="6" spans="1:9" x14ac:dyDescent="0.25">
      <c r="A6" s="54" t="s">
        <v>47</v>
      </c>
    </row>
    <row r="7" spans="1:9" x14ac:dyDescent="0.25">
      <c r="A7" s="55"/>
    </row>
    <row r="8" spans="1:9" ht="15.75" thickBot="1" x14ac:dyDescent="0.3">
      <c r="A8" s="56"/>
    </row>
  </sheetData>
  <sheetProtection algorithmName="SHA-512" hashValue="BMQjscoFOR5+1oeZFl+0zd0pNra6BKqawniU2RUsG5ogn3pAFNClObUA6XlDnMe6CSQ5kzVYn8uyVcRSjkRQbA==" saltValue="nhj2yMG8dlKc5kn0PhRdXA==" spinCount="100000" sheet="1" objects="1" scenarios="1"/>
  <mergeCells count="7">
    <mergeCell ref="A6:A8"/>
    <mergeCell ref="B2:C2"/>
    <mergeCell ref="F1:I1"/>
    <mergeCell ref="B1:E1"/>
    <mergeCell ref="D2:E2"/>
    <mergeCell ref="F2:G2"/>
    <mergeCell ref="H2:I2"/>
  </mergeCells>
  <conditionalFormatting sqref="B5:I5">
    <cfRule type="cellIs" dxfId="4" priority="4" operator="lessThan">
      <formula>20000</formula>
    </cfRule>
    <cfRule type="cellIs" dxfId="3" priority="6" operator="greaterThan">
      <formula>40000</formula>
    </cfRule>
  </conditionalFormatting>
  <conditionalFormatting sqref="B5:I5">
    <cfRule type="cellIs" dxfId="2" priority="1" operator="greaterThan">
      <formula>20000</formula>
    </cfRule>
    <cfRule type="cellIs" dxfId="1" priority="2" operator="lessThan">
      <formula>20000</formula>
    </cfRule>
    <cfRule type="cellIs" dxfId="0" priority="3" operator="greaterThan">
      <formula>20000</formula>
    </cfRule>
  </conditionalFormatting>
  <pageMargins left="0.7" right="0.7" top="0.75" bottom="0.75" header="0.3" footer="0.3"/>
  <pageSetup paperSize="9" orientation="portrait" r:id="rId1"/>
  <ignoredErrors>
    <ignoredError sqref="C5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56408-93C9-4679-AC66-B1A96FAD5858}">
  <sheetPr codeName="Foglio4"/>
  <dimension ref="A1:E111"/>
  <sheetViews>
    <sheetView topLeftCell="C28" workbookViewId="0">
      <selection activeCell="E30" sqref="E30"/>
    </sheetView>
  </sheetViews>
  <sheetFormatPr defaultRowHeight="15" x14ac:dyDescent="0.25"/>
  <cols>
    <col min="2" max="2" width="39.7109375" style="17" hidden="1" customWidth="1"/>
    <col min="3" max="3" width="18.42578125" customWidth="1"/>
    <col min="4" max="4" width="33.28515625" customWidth="1"/>
  </cols>
  <sheetData>
    <row r="1" spans="1:5" x14ac:dyDescent="0.25">
      <c r="C1" t="s">
        <v>48</v>
      </c>
    </row>
    <row r="2" spans="1:5" ht="16.5" x14ac:dyDescent="0.25">
      <c r="C2" s="5" t="s">
        <v>49</v>
      </c>
      <c r="D2" s="6" t="s">
        <v>50</v>
      </c>
    </row>
    <row r="3" spans="1:5" ht="37.15" customHeight="1" x14ac:dyDescent="0.25">
      <c r="C3" s="7" t="s">
        <v>51</v>
      </c>
      <c r="D3" s="8" t="s">
        <v>52</v>
      </c>
      <c r="E3" t="s">
        <v>53</v>
      </c>
    </row>
    <row r="4" spans="1:5" ht="33.4" customHeight="1" x14ac:dyDescent="0.25">
      <c r="A4" t="str">
        <f>CONCATENATE($C$3,C4)</f>
        <v>A1</v>
      </c>
      <c r="B4" s="17" t="str">
        <f>CONCATENATE(A4,"-",D4)</f>
        <v>A1-COLTIVAZIONI AGRICOLE E PRODUZIONE DI PRODOTTI ANIMALI, CACCIA E SERVIZI
CONNESSI</v>
      </c>
      <c r="C4" s="9">
        <v>1</v>
      </c>
      <c r="D4" s="10" t="s">
        <v>54</v>
      </c>
      <c r="E4" t="s">
        <v>55</v>
      </c>
    </row>
    <row r="5" spans="1:5" ht="30" x14ac:dyDescent="0.25">
      <c r="A5" t="str">
        <f>CONCATENATE($C$3,C5)</f>
        <v>A2</v>
      </c>
      <c r="B5" s="17" t="str">
        <f t="shared" ref="B5:B68" si="0">CONCATENATE(A5,"-",D5)</f>
        <v>A2-SILVICOLTURA ED UTILIZZO DI AREE FORESTALI</v>
      </c>
      <c r="C5" s="9">
        <v>2</v>
      </c>
      <c r="D5" s="11" t="s">
        <v>56</v>
      </c>
      <c r="E5" t="s">
        <v>57</v>
      </c>
    </row>
    <row r="6" spans="1:5" x14ac:dyDescent="0.25">
      <c r="A6" t="str">
        <f>CONCATENATE($C$3,C6)</f>
        <v>A3</v>
      </c>
      <c r="B6" s="17" t="str">
        <f t="shared" si="0"/>
        <v>A3-PESCA E ACQUACOLTURA</v>
      </c>
      <c r="C6" s="9">
        <v>3</v>
      </c>
      <c r="D6" s="11" t="s">
        <v>58</v>
      </c>
      <c r="E6" t="s">
        <v>59</v>
      </c>
    </row>
    <row r="7" spans="1:5" ht="27" x14ac:dyDescent="0.25">
      <c r="A7" t="str">
        <f>CONCATENATE($C$7,C7)</f>
        <v>BB</v>
      </c>
      <c r="C7" s="7" t="s">
        <v>60</v>
      </c>
      <c r="D7" s="8" t="s">
        <v>61</v>
      </c>
      <c r="E7" t="s">
        <v>62</v>
      </c>
    </row>
    <row r="8" spans="1:5" ht="30" x14ac:dyDescent="0.25">
      <c r="A8" t="str">
        <f t="shared" ref="A8:A12" si="1">CONCATENATE($C$7,C8)</f>
        <v>B5</v>
      </c>
      <c r="B8" s="17" t="str">
        <f t="shared" si="0"/>
        <v>B5-ESTRAZIONE DI CARBONE (ESCLUSA TORBA)</v>
      </c>
      <c r="C8" s="9">
        <v>5</v>
      </c>
      <c r="D8" s="11" t="s">
        <v>63</v>
      </c>
      <c r="E8" t="s">
        <v>64</v>
      </c>
    </row>
    <row r="9" spans="1:5" ht="30" x14ac:dyDescent="0.25">
      <c r="A9" t="str">
        <f t="shared" si="1"/>
        <v>B6</v>
      </c>
      <c r="B9" s="17" t="str">
        <f t="shared" si="0"/>
        <v>B6-ESTRAZIONE DI PETROLIO GREGGIO E DI GAS NATURALE</v>
      </c>
      <c r="C9" s="9">
        <v>6</v>
      </c>
      <c r="D9" s="11" t="s">
        <v>65</v>
      </c>
      <c r="E9" t="s">
        <v>66</v>
      </c>
    </row>
    <row r="10" spans="1:5" x14ac:dyDescent="0.25">
      <c r="A10" t="str">
        <f t="shared" si="1"/>
        <v>B7</v>
      </c>
      <c r="B10" s="17" t="str">
        <f t="shared" si="0"/>
        <v>B7-ESTRAZIONE DI MINERALI METALLIFERI</v>
      </c>
      <c r="C10" s="9">
        <v>7</v>
      </c>
      <c r="D10" s="11" t="s">
        <v>67</v>
      </c>
      <c r="E10" t="s">
        <v>68</v>
      </c>
    </row>
    <row r="11" spans="1:5" ht="30" x14ac:dyDescent="0.25">
      <c r="A11" t="str">
        <f t="shared" si="1"/>
        <v>B8</v>
      </c>
      <c r="B11" s="17" t="str">
        <f t="shared" si="0"/>
        <v>B8-ALTRE ATTIVITÀ DI ESTRAZIONE DI MINERALI DA CAVE E MINIERE</v>
      </c>
      <c r="C11" s="9">
        <v>8</v>
      </c>
      <c r="D11" s="11" t="s">
        <v>69</v>
      </c>
      <c r="E11" t="s">
        <v>70</v>
      </c>
    </row>
    <row r="12" spans="1:5" ht="30" x14ac:dyDescent="0.25">
      <c r="A12" t="str">
        <f t="shared" si="1"/>
        <v>B9</v>
      </c>
      <c r="B12" s="17" t="str">
        <f t="shared" si="0"/>
        <v>B9-ATTIVITÀ DEI SERVIZI DI SUPPORTO ALL'ESTRAZIONE</v>
      </c>
      <c r="C12" s="9">
        <v>9</v>
      </c>
      <c r="D12" s="11" t="s">
        <v>71</v>
      </c>
      <c r="E12" t="s">
        <v>72</v>
      </c>
    </row>
    <row r="13" spans="1:5" x14ac:dyDescent="0.25">
      <c r="C13" s="7" t="s">
        <v>73</v>
      </c>
      <c r="D13" s="8" t="s">
        <v>74</v>
      </c>
      <c r="E13" t="s">
        <v>75</v>
      </c>
    </row>
    <row r="14" spans="1:5" x14ac:dyDescent="0.25">
      <c r="A14" t="str">
        <f t="shared" ref="A14:A37" si="2">CONCATENATE($C$13,C14)</f>
        <v>C10</v>
      </c>
      <c r="B14" s="17" t="str">
        <f t="shared" si="0"/>
        <v>C10-INDUSTRIE ALIMENTARI</v>
      </c>
      <c r="C14" s="12">
        <v>10</v>
      </c>
      <c r="D14" s="11" t="s">
        <v>76</v>
      </c>
      <c r="E14" t="s">
        <v>77</v>
      </c>
    </row>
    <row r="15" spans="1:5" x14ac:dyDescent="0.25">
      <c r="A15" t="str">
        <f t="shared" si="2"/>
        <v>C11</v>
      </c>
      <c r="B15" s="17" t="str">
        <f t="shared" si="0"/>
        <v>C11-INDUSTRIA DELLE BEVANDE</v>
      </c>
      <c r="C15" s="12">
        <v>11</v>
      </c>
      <c r="D15" s="11" t="s">
        <v>78</v>
      </c>
      <c r="E15" t="s">
        <v>79</v>
      </c>
    </row>
    <row r="16" spans="1:5" x14ac:dyDescent="0.25">
      <c r="A16" t="str">
        <f t="shared" si="2"/>
        <v>C12</v>
      </c>
      <c r="B16" s="17" t="str">
        <f t="shared" si="0"/>
        <v>C12-INDUSTRIA DEL TABACCO</v>
      </c>
      <c r="C16" s="12">
        <v>12</v>
      </c>
      <c r="D16" s="11" t="s">
        <v>80</v>
      </c>
      <c r="E16" t="s">
        <v>81</v>
      </c>
    </row>
    <row r="17" spans="1:5" x14ac:dyDescent="0.25">
      <c r="A17" t="str">
        <f t="shared" si="2"/>
        <v>C13</v>
      </c>
      <c r="B17" s="17" t="str">
        <f t="shared" si="0"/>
        <v>C13-INDUSTRIE TESSILI</v>
      </c>
      <c r="C17" s="12">
        <v>13</v>
      </c>
      <c r="D17" s="11" t="s">
        <v>82</v>
      </c>
      <c r="E17" t="s">
        <v>83</v>
      </c>
    </row>
    <row r="18" spans="1:5" ht="60" x14ac:dyDescent="0.25">
      <c r="A18" t="str">
        <f t="shared" si="2"/>
        <v>C14</v>
      </c>
      <c r="B18" s="17" t="str">
        <f t="shared" si="0"/>
        <v>C14-CONFEZIONE DI ARTICOLI DI ABBIGLIAMENTO; CONFEZIONE DI ARTICOLI IN PELLE E
PELLICCIA</v>
      </c>
      <c r="C18" s="12">
        <v>14</v>
      </c>
      <c r="D18" s="10" t="s">
        <v>84</v>
      </c>
      <c r="E18" t="s">
        <v>85</v>
      </c>
    </row>
    <row r="19" spans="1:5" ht="30" x14ac:dyDescent="0.25">
      <c r="A19" t="str">
        <f t="shared" si="2"/>
        <v>C15</v>
      </c>
      <c r="B19" s="17" t="str">
        <f t="shared" si="0"/>
        <v>C15-FABBRICAZIONE DI ARTICOLI IN PELLE E SIMILI</v>
      </c>
      <c r="C19" s="12">
        <v>15</v>
      </c>
      <c r="D19" s="11" t="s">
        <v>86</v>
      </c>
      <c r="E19" t="s">
        <v>87</v>
      </c>
    </row>
    <row r="20" spans="1:5" ht="60" x14ac:dyDescent="0.25">
      <c r="A20" t="str">
        <f t="shared" si="2"/>
        <v>C16</v>
      </c>
      <c r="B20" s="17" t="str">
        <f t="shared" si="0"/>
        <v>C16-INDUSTRIA DEL LEGNO E DEI PRODOTTI IN LEGNO E SUGHERO (ESCLUSI I MOBILI);
FABBRICAZIONE DI ARTICOLI IN PAGLIA E MATERIALI DA INTRECCIO</v>
      </c>
      <c r="C20" s="12">
        <v>16</v>
      </c>
      <c r="D20" s="10" t="s">
        <v>88</v>
      </c>
      <c r="E20" t="s">
        <v>89</v>
      </c>
    </row>
    <row r="21" spans="1:5" ht="30" x14ac:dyDescent="0.25">
      <c r="A21" t="str">
        <f t="shared" si="2"/>
        <v>C17</v>
      </c>
      <c r="B21" s="17" t="str">
        <f t="shared" si="0"/>
        <v>C17-FABBRICAZIONE DI CARTA E DI PRODOTTI DI CARTA</v>
      </c>
      <c r="C21" s="12">
        <v>17</v>
      </c>
      <c r="D21" s="11" t="s">
        <v>90</v>
      </c>
      <c r="E21" t="s">
        <v>91</v>
      </c>
    </row>
    <row r="22" spans="1:5" ht="30" x14ac:dyDescent="0.25">
      <c r="A22" t="str">
        <f t="shared" si="2"/>
        <v>C18</v>
      </c>
      <c r="B22" s="17" t="str">
        <f t="shared" si="0"/>
        <v>C18-STAMPA E RIPRODUZIONE DI SUPPORTI REGISTRATI</v>
      </c>
      <c r="C22" s="12">
        <v>18</v>
      </c>
      <c r="D22" s="11" t="s">
        <v>92</v>
      </c>
      <c r="E22" t="s">
        <v>93</v>
      </c>
    </row>
    <row r="23" spans="1:5" ht="45" x14ac:dyDescent="0.25">
      <c r="A23" t="str">
        <f t="shared" si="2"/>
        <v>C19</v>
      </c>
      <c r="B23" s="17" t="str">
        <f t="shared" si="0"/>
        <v>C19-FABBRICAZIONE DI COKE E PRODOTTI DERIVANTI DALLA RAFFINAZIONE DEL
PETROLIO</v>
      </c>
      <c r="C23" s="12">
        <v>19</v>
      </c>
      <c r="D23" s="10" t="s">
        <v>94</v>
      </c>
      <c r="E23" t="s">
        <v>95</v>
      </c>
    </row>
    <row r="24" spans="1:5" x14ac:dyDescent="0.25">
      <c r="A24" t="str">
        <f t="shared" si="2"/>
        <v>C20</v>
      </c>
      <c r="B24" s="17" t="str">
        <f t="shared" si="0"/>
        <v>C20-FABBRICAZIONE DI PRODOTTI CHIMICI</v>
      </c>
      <c r="C24" s="12">
        <v>20</v>
      </c>
      <c r="D24" s="11" t="s">
        <v>96</v>
      </c>
      <c r="E24" t="s">
        <v>97</v>
      </c>
    </row>
    <row r="25" spans="1:5" ht="30" x14ac:dyDescent="0.25">
      <c r="A25" t="str">
        <f t="shared" si="2"/>
        <v>C22</v>
      </c>
      <c r="B25" s="17" t="str">
        <f t="shared" si="0"/>
        <v>C22-FABBRICAZIONE DI ARTICOLI IN GOMMA E MATERIE PLASTICHE</v>
      </c>
      <c r="C25" s="12">
        <v>22</v>
      </c>
      <c r="D25" s="11" t="s">
        <v>98</v>
      </c>
      <c r="E25" t="s">
        <v>99</v>
      </c>
    </row>
    <row r="26" spans="1:5" ht="45" x14ac:dyDescent="0.25">
      <c r="A26" t="str">
        <f t="shared" si="2"/>
        <v>C23</v>
      </c>
      <c r="B26" s="17" t="str">
        <f t="shared" si="0"/>
        <v>C23-FABBRICAZIONE DI ALTRI PRODOTTI DELLA LAVORAZIONE DI MINERALI NON
METALLIFERI</v>
      </c>
      <c r="C26" s="12">
        <v>23</v>
      </c>
      <c r="D26" s="10" t="s">
        <v>100</v>
      </c>
      <c r="E26" t="s">
        <v>101</v>
      </c>
    </row>
    <row r="27" spans="1:5" x14ac:dyDescent="0.25">
      <c r="A27" t="str">
        <f t="shared" si="2"/>
        <v>C24</v>
      </c>
      <c r="B27" s="17" t="str">
        <f t="shared" si="0"/>
        <v>C24-METALLURGIA</v>
      </c>
      <c r="C27" s="12">
        <v>24</v>
      </c>
      <c r="D27" s="11" t="s">
        <v>102</v>
      </c>
      <c r="E27" t="s">
        <v>103</v>
      </c>
    </row>
    <row r="28" spans="1:5" ht="45" x14ac:dyDescent="0.25">
      <c r="A28" t="str">
        <f t="shared" si="2"/>
        <v>C25</v>
      </c>
      <c r="B28" s="17" t="str">
        <f t="shared" si="0"/>
        <v>C25-FABBRICAZIONE DI PRODOTTI IN METALLO (ESCLUSI MACCHINARI E ATTREZZATURE)</v>
      </c>
      <c r="C28" s="12">
        <v>25</v>
      </c>
      <c r="D28" s="11" t="s">
        <v>104</v>
      </c>
      <c r="E28" t="s">
        <v>105</v>
      </c>
    </row>
    <row r="29" spans="1:5" ht="75" x14ac:dyDescent="0.25">
      <c r="A29" t="str">
        <f t="shared" si="2"/>
        <v>C26</v>
      </c>
      <c r="B29" s="17" t="str">
        <f t="shared" si="0"/>
        <v>C26-FABBRICAZIONE DI COMPUTER E PRODOTTI DI ELETTRONICA E OTTICA; APPARECCHI
ELETTROMEDICALI, APPARECCHI DI MISURAZIONE E DI OROLOGI</v>
      </c>
      <c r="C29" s="12">
        <v>26</v>
      </c>
      <c r="D29" s="10" t="s">
        <v>106</v>
      </c>
      <c r="E29" t="s">
        <v>107</v>
      </c>
    </row>
    <row r="30" spans="1:5" ht="60" x14ac:dyDescent="0.25">
      <c r="A30" t="str">
        <f t="shared" si="2"/>
        <v>C27</v>
      </c>
      <c r="B30" s="17" t="str">
        <f t="shared" si="0"/>
        <v>C27-FABBRICAZIONE DI APPARECCHIATURE ELETTRICHE ED APPARECCHIATURE PER USO
DOMESTICO NON ELETTRICHE</v>
      </c>
      <c r="C30" s="12">
        <v>27</v>
      </c>
      <c r="D30" s="10" t="s">
        <v>108</v>
      </c>
      <c r="E30" t="s">
        <v>109</v>
      </c>
    </row>
    <row r="31" spans="1:5" ht="30" x14ac:dyDescent="0.25">
      <c r="A31" t="str">
        <f t="shared" si="2"/>
        <v>C28</v>
      </c>
      <c r="B31" s="17" t="str">
        <f t="shared" si="0"/>
        <v>C28-FABBRICAZIONE DI MACCHINARI ED APPARECCHIATURE NCA</v>
      </c>
      <c r="C31" s="12">
        <v>28</v>
      </c>
      <c r="D31" s="11" t="s">
        <v>110</v>
      </c>
      <c r="E31" t="s">
        <v>111</v>
      </c>
    </row>
    <row r="32" spans="1:5" ht="30" x14ac:dyDescent="0.25">
      <c r="A32" t="str">
        <f t="shared" si="2"/>
        <v>C29</v>
      </c>
      <c r="B32" s="17" t="str">
        <f t="shared" si="0"/>
        <v>C29-FABBRICAZIONE DI AUTOVEICOLI, RIMORCHI E SEMIRIMORCHI</v>
      </c>
      <c r="C32" s="12">
        <v>29</v>
      </c>
      <c r="D32" s="11" t="s">
        <v>112</v>
      </c>
      <c r="E32" t="s">
        <v>113</v>
      </c>
    </row>
    <row r="33" spans="1:5" ht="30" x14ac:dyDescent="0.25">
      <c r="A33" t="str">
        <f t="shared" si="2"/>
        <v>C30</v>
      </c>
      <c r="B33" s="17" t="str">
        <f t="shared" si="0"/>
        <v>C30-FABBRICAZIONE DI ALTRI MEZZI DI TRASPORTO</v>
      </c>
      <c r="C33" s="12">
        <v>30</v>
      </c>
      <c r="D33" s="11" t="s">
        <v>114</v>
      </c>
      <c r="E33" t="s">
        <v>115</v>
      </c>
    </row>
    <row r="34" spans="1:5" x14ac:dyDescent="0.25">
      <c r="C34" s="12"/>
      <c r="D34" s="11"/>
      <c r="E34" t="s">
        <v>116</v>
      </c>
    </row>
    <row r="35" spans="1:5" x14ac:dyDescent="0.25">
      <c r="A35" t="str">
        <f t="shared" si="2"/>
        <v>C31</v>
      </c>
      <c r="B35" s="17" t="str">
        <f t="shared" si="0"/>
        <v>C31-FABBRICAZIONE DI MOBILI</v>
      </c>
      <c r="C35" s="12">
        <v>31</v>
      </c>
      <c r="D35" s="11" t="s">
        <v>117</v>
      </c>
      <c r="E35" t="s">
        <v>118</v>
      </c>
    </row>
    <row r="36" spans="1:5" x14ac:dyDescent="0.25">
      <c r="A36" t="str">
        <f t="shared" si="2"/>
        <v>C32</v>
      </c>
      <c r="B36" s="17" t="str">
        <f t="shared" si="0"/>
        <v>C32-ALTRE INDUSTRIE MANIFATTURIERE</v>
      </c>
      <c r="C36" s="12">
        <v>32</v>
      </c>
      <c r="D36" s="11" t="s">
        <v>119</v>
      </c>
      <c r="E36" t="s">
        <v>120</v>
      </c>
    </row>
    <row r="37" spans="1:5" ht="45" x14ac:dyDescent="0.25">
      <c r="A37" t="str">
        <f t="shared" si="2"/>
        <v>C33</v>
      </c>
      <c r="B37" s="17" t="str">
        <f t="shared" si="0"/>
        <v>C33-RIPARAZIONE, MANUTENZIONE ED INSTALLAZIONE DI MACCHINE ED
APPARECCHIATURE</v>
      </c>
      <c r="C37" s="12">
        <v>33</v>
      </c>
      <c r="D37" s="10" t="s">
        <v>121</v>
      </c>
      <c r="E37" t="s">
        <v>122</v>
      </c>
    </row>
    <row r="38" spans="1:5" ht="54" x14ac:dyDescent="0.25">
      <c r="C38" s="7" t="s">
        <v>123</v>
      </c>
      <c r="D38" s="13" t="s">
        <v>124</v>
      </c>
      <c r="E38" t="s">
        <v>125</v>
      </c>
    </row>
    <row r="39" spans="1:5" ht="30" x14ac:dyDescent="0.25">
      <c r="A39" t="str">
        <f>CONCATENATE($C$38,C39)</f>
        <v>D35</v>
      </c>
      <c r="B39" s="17" t="str">
        <f t="shared" si="0"/>
        <v>D35-FORNITURA DI ENERGIA ELETTRICA, GAS, VAPORE E ARIA CONDIZIONATA</v>
      </c>
      <c r="C39" s="12">
        <v>35</v>
      </c>
      <c r="D39" s="11" t="s">
        <v>126</v>
      </c>
      <c r="E39" t="s">
        <v>127</v>
      </c>
    </row>
    <row r="40" spans="1:5" ht="54" x14ac:dyDescent="0.25">
      <c r="C40" s="7" t="s">
        <v>128</v>
      </c>
      <c r="D40" s="13" t="s">
        <v>129</v>
      </c>
      <c r="E40" t="s">
        <v>130</v>
      </c>
    </row>
    <row r="41" spans="1:5" ht="30" x14ac:dyDescent="0.25">
      <c r="A41" t="str">
        <f>CONCATENATE($C$40,C41)</f>
        <v>E36</v>
      </c>
      <c r="B41" s="17" t="str">
        <f t="shared" si="0"/>
        <v>E36-RACCOLTA, TRATTAMENTO E FORNITURA DI ACQUA</v>
      </c>
      <c r="C41" s="12">
        <v>36</v>
      </c>
      <c r="D41" s="11" t="s">
        <v>131</v>
      </c>
      <c r="E41" t="s">
        <v>132</v>
      </c>
    </row>
    <row r="42" spans="1:5" x14ac:dyDescent="0.25">
      <c r="A42" t="str">
        <f>CONCATENATE($C$40,C42)</f>
        <v>E37</v>
      </c>
      <c r="B42" s="17" t="str">
        <f t="shared" si="0"/>
        <v>E37-GESTIONE DELLE RETI FOGNARIE</v>
      </c>
      <c r="C42" s="12">
        <v>37</v>
      </c>
      <c r="D42" s="11" t="s">
        <v>133</v>
      </c>
      <c r="E42" t="s">
        <v>134</v>
      </c>
    </row>
    <row r="43" spans="1:5" ht="60" x14ac:dyDescent="0.25">
      <c r="A43" t="str">
        <f>CONCATENATE($C$40,C43)</f>
        <v>E38</v>
      </c>
      <c r="B43" s="17" t="str">
        <f t="shared" si="0"/>
        <v>E38-ATTIVITÀ DI RACCOLTA, TRATTAMENTO E SMALTIMENTO DEI RIFIUTI; RECUPERO DEI
MATERIALI</v>
      </c>
      <c r="C43" s="12">
        <v>38</v>
      </c>
      <c r="D43" s="10" t="s">
        <v>135</v>
      </c>
      <c r="E43" t="s">
        <v>136</v>
      </c>
    </row>
    <row r="44" spans="1:5" ht="30" x14ac:dyDescent="0.25">
      <c r="A44" t="str">
        <f>CONCATENATE($C$40,C44)</f>
        <v>E39</v>
      </c>
      <c r="B44" s="17" t="str">
        <f t="shared" si="0"/>
        <v>E39-ATTIVITÀ DI RISANAMENTO E ALTRI SERVIZI DI GESTIONE DEI RIFIUTI</v>
      </c>
      <c r="C44" s="12">
        <v>39</v>
      </c>
      <c r="D44" s="11" t="s">
        <v>137</v>
      </c>
      <c r="E44" t="s">
        <v>138</v>
      </c>
    </row>
    <row r="45" spans="1:5" x14ac:dyDescent="0.25">
      <c r="C45" s="7" t="s">
        <v>139</v>
      </c>
      <c r="D45" s="8" t="s">
        <v>140</v>
      </c>
      <c r="E45" t="s">
        <v>141</v>
      </c>
    </row>
    <row r="46" spans="1:5" x14ac:dyDescent="0.25">
      <c r="A46" t="str">
        <f>CONCATENATE($C$45,C46)</f>
        <v>F41</v>
      </c>
      <c r="B46" s="17" t="str">
        <f t="shared" si="0"/>
        <v>F41-COSTRUZIONE DI EDIFICI</v>
      </c>
      <c r="C46" s="12">
        <v>41</v>
      </c>
      <c r="D46" s="11" t="s">
        <v>142</v>
      </c>
      <c r="E46" t="s">
        <v>143</v>
      </c>
    </row>
    <row r="47" spans="1:5" x14ac:dyDescent="0.25">
      <c r="A47" t="str">
        <f>CONCATENATE($C$45,C47)</f>
        <v>F42</v>
      </c>
      <c r="B47" s="17" t="str">
        <f t="shared" si="0"/>
        <v>F42-INGEGNERIA CIVILE</v>
      </c>
      <c r="C47" s="12">
        <v>42</v>
      </c>
      <c r="D47" s="11" t="s">
        <v>144</v>
      </c>
      <c r="E47" t="s">
        <v>145</v>
      </c>
    </row>
    <row r="48" spans="1:5" ht="30" x14ac:dyDescent="0.25">
      <c r="A48" t="str">
        <f>CONCATENATE($C$45,C48)</f>
        <v>F43</v>
      </c>
      <c r="B48" s="17" t="str">
        <f t="shared" si="0"/>
        <v>F43-LAVORI DI COSTRUZIONE SPECIALIZZATI</v>
      </c>
      <c r="C48" s="14">
        <v>43</v>
      </c>
      <c r="D48" s="15" t="s">
        <v>146</v>
      </c>
      <c r="E48" t="s">
        <v>147</v>
      </c>
    </row>
    <row r="49" spans="1:5" ht="40.5" x14ac:dyDescent="0.25">
      <c r="C49" s="7" t="s">
        <v>148</v>
      </c>
      <c r="D49" s="13" t="s">
        <v>149</v>
      </c>
      <c r="E49" t="s">
        <v>150</v>
      </c>
    </row>
    <row r="50" spans="1:5" ht="60" x14ac:dyDescent="0.25">
      <c r="A50" t="str">
        <f>CONCATENATE($C$49,C50)</f>
        <v>G45</v>
      </c>
      <c r="B50" s="17" t="str">
        <f t="shared" si="0"/>
        <v>G45-COMMERCIO ALL'INGROSSO E AL DETTAGLIO E RIPARAZIONE DI AUTOVEICOLI E
MOTOCICLI</v>
      </c>
      <c r="C50" s="12">
        <v>45</v>
      </c>
      <c r="D50" s="10" t="s">
        <v>151</v>
      </c>
      <c r="E50" t="s">
        <v>152</v>
      </c>
    </row>
    <row r="51" spans="1:5" ht="36" x14ac:dyDescent="0.25">
      <c r="A51" t="str">
        <f>CONCATENATE($C$49,C51)</f>
        <v>G46</v>
      </c>
      <c r="B51" s="17" t="str">
        <f t="shared" si="0"/>
        <v>G46-COMMERCIO ALL'INGROSSO (ESCLUSO QUELLO DI AUTOVEICOLI E DI MOTOCICLI)</v>
      </c>
      <c r="C51" s="12">
        <v>46</v>
      </c>
      <c r="D51" s="11" t="s">
        <v>153</v>
      </c>
      <c r="E51" t="s">
        <v>154</v>
      </c>
    </row>
    <row r="52" spans="1:5" ht="36" x14ac:dyDescent="0.25">
      <c r="A52" t="str">
        <f>CONCATENATE($C$49,C52)</f>
        <v>G47</v>
      </c>
      <c r="B52" s="17" t="str">
        <f t="shared" si="0"/>
        <v>G47-COMMERCIO AL DETTAGLIO (ESCLUSO QUELLO DI AUTOVEICOLI E DI MOTOCICLI)</v>
      </c>
      <c r="C52" s="12">
        <v>47</v>
      </c>
      <c r="D52" s="11" t="s">
        <v>155</v>
      </c>
      <c r="E52" t="s">
        <v>156</v>
      </c>
    </row>
    <row r="53" spans="1:5" x14ac:dyDescent="0.25">
      <c r="C53" s="7" t="s">
        <v>157</v>
      </c>
      <c r="D53" s="8" t="s">
        <v>158</v>
      </c>
      <c r="E53" t="s">
        <v>159</v>
      </c>
    </row>
    <row r="54" spans="1:5" ht="30" x14ac:dyDescent="0.25">
      <c r="A54" t="str">
        <f>CONCATENATE($C$53,C54)</f>
        <v>H49</v>
      </c>
      <c r="B54" s="17" t="str">
        <f t="shared" si="0"/>
        <v>H49-TRASPORTO TERRESTRE E TRASPORTO MEDIANTE CONDOTTE</v>
      </c>
      <c r="C54" s="12">
        <v>49</v>
      </c>
      <c r="D54" s="11" t="s">
        <v>160</v>
      </c>
      <c r="E54" t="s">
        <v>161</v>
      </c>
    </row>
    <row r="55" spans="1:5" ht="30" x14ac:dyDescent="0.25">
      <c r="A55" t="str">
        <f>CONCATENATE($C$53,C55)</f>
        <v>H50</v>
      </c>
      <c r="B55" s="17" t="str">
        <f t="shared" si="0"/>
        <v>H50-TRASPORTO MARITTIMO E PER VIE D'ACQUA</v>
      </c>
      <c r="C55" s="12">
        <v>50</v>
      </c>
      <c r="D55" s="11" t="s">
        <v>162</v>
      </c>
      <c r="E55" t="s">
        <v>163</v>
      </c>
    </row>
    <row r="56" spans="1:5" x14ac:dyDescent="0.25">
      <c r="A56" t="str">
        <f>CONCATENATE($C$53,C56)</f>
        <v>H51</v>
      </c>
      <c r="B56" s="17" t="str">
        <f t="shared" si="0"/>
        <v>H51-TRASPORTO AEREO</v>
      </c>
      <c r="C56" s="12">
        <v>51</v>
      </c>
      <c r="D56" s="11" t="s">
        <v>164</v>
      </c>
      <c r="E56" t="s">
        <v>165</v>
      </c>
    </row>
    <row r="57" spans="1:5" ht="30" x14ac:dyDescent="0.25">
      <c r="A57" t="str">
        <f>CONCATENATE($C$53,C57)</f>
        <v>H52</v>
      </c>
      <c r="B57" s="17" t="str">
        <f t="shared" si="0"/>
        <v>H52-MAGAZZINAGGIO E ATTIVITÀ DI SUPPORTO AI TRASPORTI</v>
      </c>
      <c r="C57" s="12">
        <v>52</v>
      </c>
      <c r="D57" s="11" t="s">
        <v>166</v>
      </c>
      <c r="E57" t="s">
        <v>167</v>
      </c>
    </row>
    <row r="58" spans="1:5" ht="30" x14ac:dyDescent="0.25">
      <c r="A58" t="str">
        <f>CONCATENATE($C$53,C58)</f>
        <v>H53</v>
      </c>
      <c r="B58" s="17" t="str">
        <f t="shared" si="0"/>
        <v>H53-SERVIZI POSTALI E ATTIVITÀ DI CORRIERE</v>
      </c>
      <c r="C58" s="12">
        <v>53</v>
      </c>
      <c r="D58" s="11" t="s">
        <v>168</v>
      </c>
      <c r="E58" t="s">
        <v>169</v>
      </c>
    </row>
    <row r="59" spans="1:5" ht="27" x14ac:dyDescent="0.25">
      <c r="C59" s="7" t="s">
        <v>170</v>
      </c>
      <c r="D59" s="8" t="s">
        <v>171</v>
      </c>
      <c r="E59" t="s">
        <v>172</v>
      </c>
    </row>
    <row r="60" spans="1:5" x14ac:dyDescent="0.25">
      <c r="A60" t="str">
        <f>CONCATENATE($C$59,C60)</f>
        <v>I55</v>
      </c>
      <c r="B60" s="17" t="str">
        <f t="shared" si="0"/>
        <v>I55-ALLOGGIO</v>
      </c>
      <c r="C60" s="12">
        <v>55</v>
      </c>
      <c r="D60" s="11" t="s">
        <v>173</v>
      </c>
      <c r="E60" t="s">
        <v>174</v>
      </c>
    </row>
    <row r="61" spans="1:5" x14ac:dyDescent="0.25">
      <c r="A61" t="str">
        <f>CONCATENATE($C$59,C61)</f>
        <v>I56</v>
      </c>
      <c r="B61" s="17" t="str">
        <f t="shared" si="0"/>
        <v>I56-ATTIVITÀ DEI SERVIZI DI RISTORAZIONE</v>
      </c>
      <c r="C61" s="12">
        <v>56</v>
      </c>
      <c r="D61" s="11" t="s">
        <v>175</v>
      </c>
      <c r="E61" t="s">
        <v>176</v>
      </c>
    </row>
    <row r="62" spans="1:5" ht="27" x14ac:dyDescent="0.25">
      <c r="C62" s="7" t="s">
        <v>177</v>
      </c>
      <c r="D62" s="8" t="s">
        <v>178</v>
      </c>
      <c r="E62" t="s">
        <v>179</v>
      </c>
    </row>
    <row r="63" spans="1:5" x14ac:dyDescent="0.25">
      <c r="A63" t="str">
        <f t="shared" ref="A63:A68" si="3">CONCATENATE($C$62,C63)</f>
        <v>J58</v>
      </c>
      <c r="B63" s="17" t="str">
        <f t="shared" si="0"/>
        <v>J58-ATTIVITÀ EDITORIALI</v>
      </c>
      <c r="C63" s="12">
        <v>58</v>
      </c>
      <c r="D63" s="11" t="s">
        <v>180</v>
      </c>
      <c r="E63" t="s">
        <v>181</v>
      </c>
    </row>
    <row r="64" spans="1:5" ht="60" x14ac:dyDescent="0.25">
      <c r="A64" t="str">
        <f t="shared" si="3"/>
        <v>J59</v>
      </c>
      <c r="B64" s="17" t="str">
        <f t="shared" si="0"/>
        <v>J59-ATTIVITÀ DI PRODUZIONE CINEMATOGRAFICA, DI VIDEO E DI PROGRAMMI TELEVISIVI,
DI REGISTRAZIONI MUSICALI E SONORE</v>
      </c>
      <c r="C64" s="12">
        <v>59</v>
      </c>
      <c r="D64" s="10" t="s">
        <v>182</v>
      </c>
      <c r="E64" t="s">
        <v>183</v>
      </c>
    </row>
    <row r="65" spans="1:5" ht="30" x14ac:dyDescent="0.25">
      <c r="A65" t="str">
        <f t="shared" si="3"/>
        <v>J60</v>
      </c>
      <c r="B65" s="17" t="str">
        <f t="shared" si="0"/>
        <v>J60-ATTIVITÀ DI PROGRAMMAZIONE E TRASMISSIONE</v>
      </c>
      <c r="C65" s="12">
        <v>60</v>
      </c>
      <c r="D65" s="11" t="s">
        <v>184</v>
      </c>
      <c r="E65" t="s">
        <v>185</v>
      </c>
    </row>
    <row r="66" spans="1:5" x14ac:dyDescent="0.25">
      <c r="A66" t="str">
        <f t="shared" si="3"/>
        <v>J61</v>
      </c>
      <c r="B66" s="17" t="str">
        <f t="shared" si="0"/>
        <v>J61-TELECOMUNICAZIONI</v>
      </c>
      <c r="C66" s="12">
        <v>61</v>
      </c>
      <c r="D66" s="11" t="s">
        <v>186</v>
      </c>
      <c r="E66" t="s">
        <v>187</v>
      </c>
    </row>
    <row r="67" spans="1:5" ht="45" x14ac:dyDescent="0.25">
      <c r="A67" t="str">
        <f t="shared" si="3"/>
        <v>J62</v>
      </c>
      <c r="B67" s="17" t="str">
        <f t="shared" si="0"/>
        <v>J62-PRODUZIONE DI SOFTWARE, CONSULENZA INFORMATICA E ATTIVITÀ CONNESSE</v>
      </c>
      <c r="C67" s="12">
        <v>62</v>
      </c>
      <c r="D67" s="11" t="s">
        <v>188</v>
      </c>
      <c r="E67" t="s">
        <v>189</v>
      </c>
    </row>
    <row r="68" spans="1:5" ht="45" x14ac:dyDescent="0.25">
      <c r="A68" t="str">
        <f t="shared" si="3"/>
        <v>J63</v>
      </c>
      <c r="B68" s="17" t="str">
        <f t="shared" si="0"/>
        <v>J63-ATTIVITÀ DEI SERVIZI D'INFORMAZIONE E ALTRI SERVIZI INFORMATICI</v>
      </c>
      <c r="C68" s="12">
        <v>63</v>
      </c>
      <c r="D68" s="11" t="s">
        <v>190</v>
      </c>
      <c r="E68" t="s">
        <v>191</v>
      </c>
    </row>
    <row r="69" spans="1:5" ht="27" x14ac:dyDescent="0.25">
      <c r="C69" s="7" t="s">
        <v>192</v>
      </c>
      <c r="D69" s="8" t="s">
        <v>193</v>
      </c>
      <c r="E69" t="s">
        <v>194</v>
      </c>
    </row>
    <row r="70" spans="1:5" ht="45" x14ac:dyDescent="0.25">
      <c r="A70" t="str">
        <f>CONCATENATE($C$69,C70)</f>
        <v>K64</v>
      </c>
      <c r="B70" s="17" t="str">
        <f t="shared" ref="B70:B111" si="4">CONCATENATE(A70,"-",D70)</f>
        <v>K64-ATTIVITÀ DI SERVIZI FINANZIARI (ESCLUSE LE ASSICURAZIONI E I FONDI PENSIONE)</v>
      </c>
      <c r="C70" s="12">
        <v>64</v>
      </c>
      <c r="D70" s="11" t="s">
        <v>195</v>
      </c>
      <c r="E70" t="s">
        <v>196</v>
      </c>
    </row>
    <row r="71" spans="1:5" ht="60" x14ac:dyDescent="0.25">
      <c r="A71" t="str">
        <f>CONCATENATE($C$69,C71)</f>
        <v>K65</v>
      </c>
      <c r="B71" s="17" t="str">
        <f t="shared" si="4"/>
        <v>K65-ASSICURAZIONI, RIASSICURAZIONI E FONDI PENSIONE (ESCLUSE LE ASSICURAZIONI
SOCIALI OBBLIGATORIE)</v>
      </c>
      <c r="C71" s="12">
        <v>65</v>
      </c>
      <c r="D71" s="10" t="s">
        <v>197</v>
      </c>
      <c r="E71" t="s">
        <v>198</v>
      </c>
    </row>
    <row r="72" spans="1:5" ht="45" x14ac:dyDescent="0.25">
      <c r="A72" t="str">
        <f>CONCATENATE($C$69,C72)</f>
        <v>K66</v>
      </c>
      <c r="B72" s="17" t="str">
        <f t="shared" si="4"/>
        <v>K66-ATTIVITÀ AUSILIARIE DEI SERVIZI FINANZIARI E DELLE ATTIVITÀ ASSICURATIVE</v>
      </c>
      <c r="C72" s="12">
        <v>66</v>
      </c>
      <c r="D72" s="11" t="s">
        <v>199</v>
      </c>
      <c r="E72" t="s">
        <v>200</v>
      </c>
    </row>
    <row r="73" spans="1:5" x14ac:dyDescent="0.25">
      <c r="C73" s="7" t="s">
        <v>201</v>
      </c>
      <c r="D73" s="8" t="s">
        <v>202</v>
      </c>
      <c r="E73" t="s">
        <v>203</v>
      </c>
    </row>
    <row r="74" spans="1:5" x14ac:dyDescent="0.25">
      <c r="A74" t="str">
        <f>CONCATENATE($C$73,C74)</f>
        <v>L68</v>
      </c>
      <c r="B74" s="17" t="str">
        <f t="shared" si="4"/>
        <v>L68-ATTIVITÀ IMMOBILIARI</v>
      </c>
      <c r="C74" s="12">
        <v>68</v>
      </c>
      <c r="D74" s="11" t="s">
        <v>204</v>
      </c>
      <c r="E74" t="s">
        <v>205</v>
      </c>
    </row>
    <row r="75" spans="1:5" ht="27" x14ac:dyDescent="0.25">
      <c r="C75" s="7" t="s">
        <v>206</v>
      </c>
      <c r="D75" s="8" t="s">
        <v>207</v>
      </c>
      <c r="E75" t="s">
        <v>208</v>
      </c>
    </row>
    <row r="76" spans="1:5" x14ac:dyDescent="0.25">
      <c r="A76" t="str">
        <f t="shared" ref="A76:A82" si="5">CONCATENATE($C$75,C76)</f>
        <v>M69</v>
      </c>
      <c r="B76" s="17" t="str">
        <f t="shared" si="4"/>
        <v>M69-ATTIVITÀ LEGALI E CONTABILITÀ</v>
      </c>
      <c r="C76" s="12">
        <v>69</v>
      </c>
      <c r="D76" s="11" t="s">
        <v>209</v>
      </c>
      <c r="E76" t="s">
        <v>210</v>
      </c>
    </row>
    <row r="77" spans="1:5" ht="30" x14ac:dyDescent="0.25">
      <c r="A77" t="str">
        <f t="shared" si="5"/>
        <v>M70</v>
      </c>
      <c r="B77" s="17" t="str">
        <f t="shared" si="4"/>
        <v>M70-ATTIVITÀ DI DIREZIONE AZIENDALE E DI CONSULENZA GESTIONALE</v>
      </c>
      <c r="C77" s="12">
        <v>70</v>
      </c>
      <c r="D77" s="11" t="s">
        <v>211</v>
      </c>
      <c r="E77" t="s">
        <v>212</v>
      </c>
    </row>
    <row r="78" spans="1:5" ht="60" x14ac:dyDescent="0.25">
      <c r="A78" t="str">
        <f t="shared" si="5"/>
        <v>M71</v>
      </c>
      <c r="B78" s="17" t="str">
        <f t="shared" si="4"/>
        <v>M71-ATTIVITÀ DEGLI STUDI DI ARCHITETTURA E D'INGEGNERIA; COLLAUDI ED ANALISI
TECNICHE</v>
      </c>
      <c r="C78" s="12">
        <v>71</v>
      </c>
      <c r="D78" s="10" t="s">
        <v>213</v>
      </c>
      <c r="E78" t="s">
        <v>214</v>
      </c>
    </row>
    <row r="79" spans="1:5" x14ac:dyDescent="0.25">
      <c r="A79" t="str">
        <f t="shared" si="5"/>
        <v>M72</v>
      </c>
      <c r="B79" s="17" t="str">
        <f t="shared" si="4"/>
        <v>M72-RICERCA SCIENTIFICA E SVILUPPO</v>
      </c>
      <c r="C79" s="12">
        <v>72</v>
      </c>
      <c r="D79" s="11" t="s">
        <v>215</v>
      </c>
      <c r="E79" t="s">
        <v>216</v>
      </c>
    </row>
    <row r="80" spans="1:5" x14ac:dyDescent="0.25">
      <c r="A80" t="str">
        <f t="shared" si="5"/>
        <v>M73</v>
      </c>
      <c r="B80" s="17" t="str">
        <f t="shared" si="4"/>
        <v>M73-PUBBLICITÀ E RICERCHE DI MERCATO</v>
      </c>
      <c r="C80" s="12">
        <v>73</v>
      </c>
      <c r="D80" s="11" t="s">
        <v>217</v>
      </c>
      <c r="E80" t="s">
        <v>218</v>
      </c>
    </row>
    <row r="81" spans="1:5" ht="30" x14ac:dyDescent="0.25">
      <c r="A81" t="str">
        <f t="shared" si="5"/>
        <v>M74</v>
      </c>
      <c r="B81" s="17" t="str">
        <f t="shared" si="4"/>
        <v>M74-ALTRE ATTIVITÀ PROFESSIONALI, SCIENTIFICHE E TECNICHE</v>
      </c>
      <c r="C81" s="12">
        <v>74</v>
      </c>
      <c r="D81" s="11" t="s">
        <v>219</v>
      </c>
      <c r="E81" t="s">
        <v>220</v>
      </c>
    </row>
    <row r="82" spans="1:5" x14ac:dyDescent="0.25">
      <c r="A82" t="str">
        <f t="shared" si="5"/>
        <v>M75</v>
      </c>
      <c r="B82" s="17" t="str">
        <f t="shared" si="4"/>
        <v>M75-SERVIZI VETERINARI</v>
      </c>
      <c r="C82" s="12">
        <v>75</v>
      </c>
      <c r="D82" s="11" t="s">
        <v>221</v>
      </c>
      <c r="E82" t="s">
        <v>222</v>
      </c>
    </row>
    <row r="83" spans="1:5" ht="40.5" x14ac:dyDescent="0.25">
      <c r="C83" s="7" t="s">
        <v>223</v>
      </c>
      <c r="D83" s="8" t="s">
        <v>224</v>
      </c>
      <c r="E83" t="s">
        <v>225</v>
      </c>
    </row>
    <row r="84" spans="1:5" ht="30" x14ac:dyDescent="0.25">
      <c r="A84" t="str">
        <f t="shared" ref="A84:A89" si="6">CONCATENATE($C$83,C84)</f>
        <v>N77</v>
      </c>
      <c r="B84" s="17" t="str">
        <f t="shared" si="4"/>
        <v>N77-ATTIVITÀ DI NOLEGGIO E LEASING OPERATIVO</v>
      </c>
      <c r="C84" s="12">
        <v>77</v>
      </c>
      <c r="D84" s="11" t="s">
        <v>226</v>
      </c>
      <c r="E84" t="s">
        <v>227</v>
      </c>
    </row>
    <row r="85" spans="1:5" ht="30" x14ac:dyDescent="0.25">
      <c r="A85" t="str">
        <f t="shared" si="6"/>
        <v>N78</v>
      </c>
      <c r="B85" s="17" t="str">
        <f t="shared" si="4"/>
        <v>N78-ATTIVITÀ DI RICERCA, SELEZIONE, FORNITURA DI PERSONALE</v>
      </c>
      <c r="C85" s="12">
        <v>78</v>
      </c>
      <c r="D85" s="11" t="s">
        <v>228</v>
      </c>
      <c r="E85" t="s">
        <v>229</v>
      </c>
    </row>
    <row r="86" spans="1:5" ht="60" x14ac:dyDescent="0.25">
      <c r="A86" t="str">
        <f t="shared" si="6"/>
        <v>N79</v>
      </c>
      <c r="B86" s="17" t="str">
        <f t="shared" si="4"/>
        <v>N79-ATTIVITÀ DEI SERVIZI DELLE AGENZIE DI VIAGGIO, DEI TOUR OPERATOR E SERVIZI DI
PRENOTAZIONE E ATTIVITÀ CONNESSE</v>
      </c>
      <c r="C86" s="12">
        <v>79</v>
      </c>
      <c r="D86" s="10" t="s">
        <v>230</v>
      </c>
      <c r="E86" t="s">
        <v>231</v>
      </c>
    </row>
    <row r="87" spans="1:5" ht="30" x14ac:dyDescent="0.25">
      <c r="A87" t="str">
        <f t="shared" si="6"/>
        <v>N80</v>
      </c>
      <c r="B87" s="17" t="str">
        <f t="shared" si="4"/>
        <v>N80-SERVIZI DI VIGILANZA E INVESTIGAZIONE</v>
      </c>
      <c r="C87" s="12">
        <v>80</v>
      </c>
      <c r="D87" s="11" t="s">
        <v>232</v>
      </c>
      <c r="E87" t="s">
        <v>233</v>
      </c>
    </row>
    <row r="88" spans="1:5" ht="30" x14ac:dyDescent="0.25">
      <c r="A88" t="str">
        <f t="shared" si="6"/>
        <v>N81</v>
      </c>
      <c r="B88" s="17" t="str">
        <f t="shared" si="4"/>
        <v>N81-ATTIVITÀ DI SERVIZI PER EDIFICI E PAESAGGIO</v>
      </c>
      <c r="C88" s="12">
        <v>81</v>
      </c>
      <c r="D88" s="11" t="s">
        <v>234</v>
      </c>
      <c r="E88" t="s">
        <v>235</v>
      </c>
    </row>
    <row r="89" spans="1:5" ht="60" x14ac:dyDescent="0.25">
      <c r="A89" t="str">
        <f t="shared" si="6"/>
        <v>N82</v>
      </c>
      <c r="B89" s="17" t="str">
        <f t="shared" si="4"/>
        <v>N82-ATTIVITÀ DI SUPPORTO PER LE FUNZIONI D'UFFICIO E ALTRI SERVIZI DI SUPPORTO
ALLE IMPRESE</v>
      </c>
      <c r="C89" s="12">
        <v>82</v>
      </c>
      <c r="D89" s="10" t="s">
        <v>236</v>
      </c>
      <c r="E89" t="s">
        <v>237</v>
      </c>
    </row>
    <row r="90" spans="1:5" ht="54" x14ac:dyDescent="0.25">
      <c r="C90" s="7" t="s">
        <v>238</v>
      </c>
      <c r="D90" s="13" t="s">
        <v>239</v>
      </c>
      <c r="E90" t="s">
        <v>240</v>
      </c>
    </row>
    <row r="91" spans="1:5" ht="45" x14ac:dyDescent="0.25">
      <c r="A91" t="str">
        <f>CONCATENATE($C$90,C91)</f>
        <v>O84</v>
      </c>
      <c r="B91" s="17" t="str">
        <f t="shared" si="4"/>
        <v>O84-AMMINISTRAZIONE PUBBLICA E DIFESA; ASSICURAZIONE SOCIALE OBBLIGATORIA</v>
      </c>
      <c r="C91" s="12">
        <v>84</v>
      </c>
      <c r="D91" s="11" t="s">
        <v>241</v>
      </c>
    </row>
    <row r="92" spans="1:5" x14ac:dyDescent="0.25">
      <c r="C92" s="7" t="s">
        <v>242</v>
      </c>
      <c r="D92" s="8" t="s">
        <v>243</v>
      </c>
      <c r="E92" t="s">
        <v>244</v>
      </c>
    </row>
    <row r="93" spans="1:5" x14ac:dyDescent="0.25">
      <c r="A93" t="str">
        <f>CONCATENATE($C$92,C93)</f>
        <v>P85</v>
      </c>
      <c r="B93" s="17" t="str">
        <f t="shared" si="4"/>
        <v>P85-ISTRUZIONE</v>
      </c>
      <c r="C93" s="12">
        <v>85</v>
      </c>
      <c r="D93" s="11" t="s">
        <v>245</v>
      </c>
      <c r="E93" t="s">
        <v>246</v>
      </c>
    </row>
    <row r="94" spans="1:5" x14ac:dyDescent="0.25">
      <c r="C94" s="7" t="s">
        <v>247</v>
      </c>
      <c r="D94" s="8" t="s">
        <v>248</v>
      </c>
    </row>
    <row r="95" spans="1:5" x14ac:dyDescent="0.25">
      <c r="A95" t="str">
        <f>CONCATENATE($C$94,C95)</f>
        <v>Q86</v>
      </c>
      <c r="B95" s="17" t="str">
        <f t="shared" si="4"/>
        <v>Q86-ASSISTENZA SANITARIA</v>
      </c>
      <c r="C95" s="12">
        <v>86</v>
      </c>
      <c r="D95" s="11" t="s">
        <v>249</v>
      </c>
    </row>
    <row r="96" spans="1:5" ht="30" x14ac:dyDescent="0.25">
      <c r="A96" t="str">
        <f>CONCATENATE($C$94,C96)</f>
        <v>Q87</v>
      </c>
      <c r="B96" s="17" t="str">
        <f t="shared" si="4"/>
        <v>Q87-SERVIZI DI ASSISTENZA SOCIALE RESIDENZIALE</v>
      </c>
      <c r="C96" s="12">
        <v>87</v>
      </c>
      <c r="D96" s="11" t="s">
        <v>250</v>
      </c>
    </row>
    <row r="97" spans="1:4" ht="30" x14ac:dyDescent="0.25">
      <c r="A97" t="str">
        <f>CONCATENATE($C$94,C97)</f>
        <v>Q88</v>
      </c>
      <c r="B97" s="17" t="str">
        <f t="shared" si="4"/>
        <v>Q88-ASSISTENZA SOCIALE NON RESIDENZIALE</v>
      </c>
      <c r="C97" s="12">
        <v>88</v>
      </c>
      <c r="D97" s="11" t="s">
        <v>251</v>
      </c>
    </row>
    <row r="98" spans="1:4" ht="54" x14ac:dyDescent="0.25">
      <c r="C98" s="7" t="s">
        <v>252</v>
      </c>
      <c r="D98" s="8" t="s">
        <v>253</v>
      </c>
    </row>
    <row r="99" spans="1:4" ht="30" x14ac:dyDescent="0.25">
      <c r="A99" t="str">
        <f>CONCATENATE($C$98,C99)</f>
        <v>R90</v>
      </c>
      <c r="B99" s="17" t="str">
        <f t="shared" si="4"/>
        <v>R90-ATTIVITÀ CREATIVE, ARTISTICHE E DI INTRATTENIMENTO</v>
      </c>
      <c r="C99" s="14">
        <v>90</v>
      </c>
      <c r="D99" s="15" t="s">
        <v>254</v>
      </c>
    </row>
    <row r="100" spans="1:4" ht="30" x14ac:dyDescent="0.25">
      <c r="A100" t="str">
        <f>CONCATENATE($C$98,C100)</f>
        <v>R91</v>
      </c>
      <c r="B100" s="17" t="str">
        <f t="shared" si="4"/>
        <v>R91-ATTIVITÀ DI BIBLIOTECHE, ARCHIVI, MUSEI ED ALTRE ATTIVITÀ CULTURALI</v>
      </c>
      <c r="C100" s="12">
        <v>91</v>
      </c>
      <c r="D100" s="11" t="s">
        <v>255</v>
      </c>
    </row>
    <row r="101" spans="1:4" ht="30" x14ac:dyDescent="0.25">
      <c r="A101" t="str">
        <f>CONCATENATE($C$98,C101)</f>
        <v>R92</v>
      </c>
      <c r="B101" s="17" t="str">
        <f t="shared" si="4"/>
        <v>R92-ATTIVITÀ RIGUARDANTI LE LOTTERIE, LE SCOMMESSE, LE CASE DA GIOCO</v>
      </c>
      <c r="C101" s="12">
        <v>92</v>
      </c>
      <c r="D101" s="11" t="s">
        <v>256</v>
      </c>
    </row>
    <row r="102" spans="1:4" ht="30" x14ac:dyDescent="0.25">
      <c r="A102" t="str">
        <f>CONCATENATE($C$98,C102)</f>
        <v>R93</v>
      </c>
      <c r="B102" s="17" t="str">
        <f t="shared" si="4"/>
        <v>R93-ATTIVITÀ SPORTIVE, DI INTRATTENIMENTO E DI DIVERTIMENTO</v>
      </c>
      <c r="C102" s="12">
        <v>93</v>
      </c>
      <c r="D102" s="11" t="s">
        <v>257</v>
      </c>
    </row>
    <row r="103" spans="1:4" x14ac:dyDescent="0.25">
      <c r="C103" s="7" t="s">
        <v>258</v>
      </c>
      <c r="D103" s="8" t="s">
        <v>259</v>
      </c>
    </row>
    <row r="104" spans="1:4" ht="30" x14ac:dyDescent="0.25">
      <c r="A104" t="str">
        <f>CONCATENATE($C$103,C104)</f>
        <v>S94</v>
      </c>
      <c r="B104" s="17" t="str">
        <f t="shared" si="4"/>
        <v>S94-ATTIVITÀ DI ORGANIZZAZIONI ASSOCIATIVE</v>
      </c>
      <c r="C104" s="12">
        <v>94</v>
      </c>
      <c r="D104" s="11" t="s">
        <v>260</v>
      </c>
    </row>
    <row r="105" spans="1:4" ht="30" x14ac:dyDescent="0.25">
      <c r="A105" t="str">
        <f>CONCATENATE($C$103,C105)</f>
        <v>S95</v>
      </c>
      <c r="B105" s="17" t="str">
        <f t="shared" si="4"/>
        <v>S95-RIPARAZIONE DI COMPUTER E DI BENI PER USO PERSONALE E PER LA CASA</v>
      </c>
      <c r="C105" s="12">
        <v>95</v>
      </c>
      <c r="D105" s="11" t="s">
        <v>261</v>
      </c>
    </row>
    <row r="106" spans="1:4" ht="30" x14ac:dyDescent="0.25">
      <c r="A106" t="str">
        <f>CONCATENATE($C$103,C106)</f>
        <v>S96</v>
      </c>
      <c r="B106" s="17" t="str">
        <f t="shared" si="4"/>
        <v>S96-ALTRE ATTIVITÀ DI SERVIZI PER LA PERSONA</v>
      </c>
      <c r="C106" s="12">
        <v>96</v>
      </c>
      <c r="D106" s="11" t="s">
        <v>262</v>
      </c>
    </row>
    <row r="107" spans="1:4" ht="121.5" x14ac:dyDescent="0.25">
      <c r="A107" t="str">
        <f>CONCATENATE($C$103,C107)</f>
        <v>ST</v>
      </c>
      <c r="C107" s="7" t="s">
        <v>263</v>
      </c>
      <c r="D107" s="13" t="s">
        <v>264</v>
      </c>
    </row>
    <row r="108" spans="1:4" ht="48" x14ac:dyDescent="0.25">
      <c r="A108" t="str">
        <f>CONCATENATE($C$107,C108)</f>
        <v>T97</v>
      </c>
      <c r="B108" s="17" t="str">
        <f t="shared" si="4"/>
        <v>T97-ATTIVITÀ DI FAMIGLIE E CONVIVENZE COME DATORI DI LAVORO PER PERSONALE
DOMESTICO</v>
      </c>
      <c r="C108" s="12">
        <v>97</v>
      </c>
      <c r="D108" s="10" t="s">
        <v>265</v>
      </c>
    </row>
    <row r="109" spans="1:4" ht="60" x14ac:dyDescent="0.25">
      <c r="A109" t="str">
        <f>CONCATENATE($C$107,C109)</f>
        <v>T98</v>
      </c>
      <c r="B109" s="17" t="str">
        <f t="shared" si="4"/>
        <v>T98-PRODUZIONE DI BENI E SERVIZI INDIFFERENZIATI PER USO PROPRIO DA PARTE DI
FAMIGLIE E CONVIVENZE</v>
      </c>
      <c r="C109" s="12">
        <v>98</v>
      </c>
      <c r="D109" s="10" t="s">
        <v>266</v>
      </c>
    </row>
    <row r="110" spans="1:4" ht="40.5" x14ac:dyDescent="0.25">
      <c r="C110" s="7" t="s">
        <v>267</v>
      </c>
      <c r="D110" s="8" t="s">
        <v>268</v>
      </c>
    </row>
    <row r="111" spans="1:4" ht="30" x14ac:dyDescent="0.25">
      <c r="A111" t="str">
        <f>CONCATENATE($C$110,C111)</f>
        <v>U99</v>
      </c>
      <c r="B111" s="17" t="str">
        <f t="shared" si="4"/>
        <v>U99-ORGANIZZAZIONI ED ORGANISMI EXTRATERRITORIALI</v>
      </c>
      <c r="C111" s="14">
        <v>99</v>
      </c>
      <c r="D111" s="15" t="s">
        <v>269</v>
      </c>
    </row>
  </sheetData>
  <sheetProtection algorithmName="SHA-512" hashValue="z2TB+6ZtNC7WRUUAzjlXPaMeaLeoXbm39ri7xd2YYQLhnDlrsgn7anbmwthaDD1XFQg3eFrPDovSaXgxD2uzeg==" saltValue="7WU+wP1h4rvxMJWoLl4DGA==" spinCount="100000" sheet="1" objects="1" scenario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294EF0AB8D7A24DB4CF2B081FB3644D" ma:contentTypeVersion="6" ma:contentTypeDescription="Creare un nuovo documento." ma:contentTypeScope="" ma:versionID="5a923b87e0eee9cdd80ee954ccf36e84">
  <xsd:schema xmlns:xsd="http://www.w3.org/2001/XMLSchema" xmlns:xs="http://www.w3.org/2001/XMLSchema" xmlns:p="http://schemas.microsoft.com/office/2006/metadata/properties" xmlns:ns2="35a0f332-cd83-48a8-9080-a501e9e873a5" targetNamespace="http://schemas.microsoft.com/office/2006/metadata/properties" ma:root="true" ma:fieldsID="97110193d38855a7e2887afc20af9d39" ns2:_="">
    <xsd:import namespace="35a0f332-cd83-48a8-9080-a501e9e873a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a0f332-cd83-48a8-9080-a501e9e873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? > < D a t a M a s h u p   x m l n s = " h t t p : / / s c h e m a s . m i c r o s o f t . c o m / D a t a M a s h u p " > A A A A A B Q D A A B Q S w M E F A A C A A g A O 1 F l U p N p x + + k A A A A 9 Q A A A B I A H A B D b 2 5 m a W c v U G F j a 2 F n Z S 5 4 b W w g o h g A K K A U A A A A A A A A A A A A A A A A A A A A A A A A A A A A h Y + 9 D o I w H M R f h X T v B 3 U h 5 E 8 Z n E w k M d E Y 1 6 Z U a I R i a L G 8 m 4 O P 5 C u I U d T N 8 e 5 3 l 9 z d r z f I x 7 a J L r p 3 p r M Z i g l D k b a q K 4 2 t M j T 4 I 0 5 Q L m A j 1 U l W O p r C 1 q W j M x m q v T + n l I Y Q S F i Q r q 8 o Z y y m h 2 K 9 V b V u J T b W e W m V R p 9 W + b + F B O x f Y w Q n S U I 4 m y Y B n T 0 o j P 1 y P r E n / T F h O T R + 6 L U w H q 9 2 Q G c J 9 H 1 B P A B Q S w M E F A A C A A g A O 1 F l U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t R Z V I o i k e 4 D g A A A B E A A A A T A B w A R m 9 y b X V s Y X M v U 2 V j d G l v b j E u b S C i G A A o o B Q A A A A A A A A A A A A A A A A A A A A A A A A A A A A r T k 0 u y c z P U w i G 0 I b W A F B L A Q I t A B Q A A g A I A D t R Z V K T a c f v p A A A A P U A A A A S A A A A A A A A A A A A A A A A A A A A A A B D b 2 5 m a W c v U G F j a 2 F n Z S 5 4 b W x Q S w E C L Q A U A A I A C A A 7 U W V S D 8 r p q 6 Q A A A D p A A A A E w A A A A A A A A A A A A A A A A D w A A A A W 0 N v b n R l b n R f V H l w Z X N d L n h t b F B L A Q I t A B Q A A g A I A D t R Z V I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B Y p u T p B Q s v R 5 Y I w v K T 7 K 5 R A A A A A A I A A A A A A A N m A A D A A A A A E A A A A B W o V R J s O Y I V 9 1 R r B i F 0 b A g A A A A A B I A A A K A A A A A Q A A A A v n 0 R 7 n v x Z Z 6 Y 7 J v R 4 X 3 b E 1 A A A A A f 4 O p e O 6 R H D T K p 8 S k s 0 M E / J j V e I O J N P Z 0 O g i M k a J L s b 7 T 1 / u M Q 6 C d K Q E m 1 v 2 J G 6 Y R C h v 3 V 2 H Z L q k b Z 2 4 e 6 h i 3 Z z N D H K B S 0 5 E o s O Q O g v 1 N Y H B Q A A A D g f / h 5 + l 7 k V G 4 5 B M n a m / U C j 6 T A M Q = = < / D a t a M a s h u p > 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2319E46-85B6-4F50-8312-38ACEBA247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7A5D171-2E17-466F-A45D-3F24C0E9D0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a0f332-cd83-48a8-9080-a501e9e873a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348CA04-74D0-44EB-924C-B342B0BF9DB5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A8674C76-92B6-4F1F-A33C-6FEA6C2110B3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Legenda </vt:lpstr>
      <vt:lpstr>Anagrafica</vt:lpstr>
      <vt:lpstr>VOLL</vt:lpstr>
      <vt:lpstr>Codici ATECO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Terna</dc:creator>
  <cp:keywords/>
  <dc:description/>
  <cp:lastModifiedBy>Genoese Fabio (Terna)</cp:lastModifiedBy>
  <cp:revision/>
  <dcterms:created xsi:type="dcterms:W3CDTF">2021-03-03T08:52:21Z</dcterms:created>
  <dcterms:modified xsi:type="dcterms:W3CDTF">2021-05-18T16:26:26Z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0x0101009294EF0AB8D7A24DB4CF2B081FB3644D</vt:lpwstr>
  </property>
</Properties>
</file>